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60" windowHeight="8670" tabRatio="825" activeTab="3"/>
  </bookViews>
  <sheets>
    <sheet name="실험실현대화사업추진실적" sheetId="1" r:id="rId1"/>
    <sheet name="선도학교" sheetId="2" r:id="rId2"/>
    <sheet name="과학교실" sheetId="3" r:id="rId3"/>
    <sheet name="과학동아리" sheetId="4" r:id="rId4"/>
  </sheets>
  <definedNames>
    <definedName name="_xlnm.Print_Titles" localSheetId="2">'과학교실'!$3:$4</definedName>
    <definedName name="_xlnm.Print_Titles" localSheetId="0">'실험실현대화사업추진실적'!$3:$4</definedName>
  </definedNames>
  <calcPr fullCalcOnLoad="1"/>
</workbook>
</file>

<file path=xl/sharedStrings.xml><?xml version="1.0" encoding="utf-8"?>
<sst xmlns="http://schemas.openxmlformats.org/spreadsheetml/2006/main" count="131" uniqueCount="81">
  <si>
    <t>초등학교</t>
  </si>
  <si>
    <t>중학교</t>
  </si>
  <si>
    <t>고등학교</t>
  </si>
  <si>
    <t>계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</si>
  <si>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</si>
  <si>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</si>
  <si>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</si>
  <si>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</si>
  <si>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</si>
  <si>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</si>
  <si>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</si>
  <si>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</si>
  <si>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</si>
  <si>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</si>
  <si>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</si>
  <si>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</si>
  <si>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</si>
  <si>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</si>
  <si>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</si>
  <si>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</si>
  <si>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연도</t>
  </si>
  <si>
    <t>실험실 현대화 사업 추진 실적</t>
  </si>
  <si>
    <t>시·도</t>
  </si>
  <si>
    <t>과학교육 선도학교 운영 현황</t>
  </si>
  <si>
    <t>연도</t>
  </si>
  <si>
    <t>초등학교</t>
  </si>
  <si>
    <t>중학교</t>
  </si>
  <si>
    <t>고등학교</t>
  </si>
  <si>
    <t>계</t>
  </si>
  <si>
    <t>특기사항</t>
  </si>
  <si>
    <t>과학교실 운영 현황</t>
  </si>
  <si>
    <t>과학반 및 과학동아리 지원 현황</t>
  </si>
  <si>
    <t>경북</t>
  </si>
  <si>
    <t>전남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</si>
  <si>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</si>
  <si>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</si>
  <si>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</si>
  <si>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</si>
  <si>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</si>
  <si>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</si>
  <si>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</si>
  <si>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</si>
  <si>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</si>
  <si>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</si>
  <si>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</si>
  <si>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</si>
  <si>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경남</t>
  </si>
  <si>
    <t>제주</t>
  </si>
  <si>
    <t>계</t>
  </si>
  <si>
    <t>시·도</t>
  </si>
  <si>
    <t>교육청(교육과학연구원)</t>
  </si>
  <si>
    <t>단위학교</t>
  </si>
  <si>
    <t>교과연구회</t>
  </si>
  <si>
    <t>특기사항</t>
  </si>
  <si>
    <t>초등</t>
  </si>
  <si>
    <t>초중통합</t>
  </si>
  <si>
    <t>중등</t>
  </si>
  <si>
    <t>교육청</t>
  </si>
  <si>
    <t>연도</t>
  </si>
  <si>
    <t>학교급별 실험실 현대화 추진 실적</t>
  </si>
  <si>
    <t>계</t>
  </si>
  <si>
    <t>초등학교</t>
  </si>
  <si>
    <t>중학교</t>
  </si>
  <si>
    <t>고등학교</t>
  </si>
  <si>
    <t>교육청
(교육과학연구원)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</si>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</sst>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0.0%"/>
    <numFmt numFmtId="182" formatCode="0_ 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_-* #,##0.0000_-;\-* #,##0.0000_-;_-* &quot;-&quot;_-;_-@_-"/>
    <numFmt numFmtId="187" formatCode="_-* #,##0.00000_-;\-* #,##0.00000_-;_-* &quot;-&quot;_-;_-@_-"/>
    <numFmt numFmtId="188" formatCode="_-* #,##0.000000_-;\-* #,##0.000000_-;_-* &quot;-&quot;_-;_-@_-"/>
    <numFmt numFmtId="189" formatCode="_-* #,##0.0000000_-;\-* #,##0.0000000_-;_-* &quot;-&quot;_-;_-@_-"/>
    <numFmt numFmtId="190" formatCode="_-* #,##0.0_-;\-* #,##0.0_-;_-* &quot;-&quot;??_-;_-@_-"/>
    <numFmt numFmtId="191" formatCode="_-* #,##0_-;\-* #,##0_-;_-* &quot;-&quot;??_-;_-@_-"/>
    <numFmt numFmtId="192" formatCode="0.000"/>
    <numFmt numFmtId="193" formatCode="0.0"/>
    <numFmt numFmtId="194" formatCode="#,##0_);[Red]\(#,##0\)"/>
    <numFmt numFmtId="195" formatCode="mm&quot;월&quot;\ dd&quot;일&quot;"/>
  </numFmts>
  <fonts count="1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sz val="11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b/>
      <sz val="16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17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17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7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1" xfId="17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17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 shrinkToFit="1"/>
    </xf>
    <xf numFmtId="0" fontId="10" fillId="0" borderId="1" xfId="17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1" xfId="17" applyNumberFormat="1" applyFont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0" fontId="10" fillId="0" borderId="4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Zeros="0" view="pageBreakPreview" zoomScaleNormal="75" zoomScaleSheetLayoutView="100" workbookViewId="0" topLeftCell="A1">
      <selection activeCell="C80" sqref="C80"/>
    </sheetView>
  </sheetViews>
  <sheetFormatPr defaultColWidth="8.88671875" defaultRowHeight="13.5"/>
  <cols>
    <col min="1" max="1" width="7.77734375" style="0" customWidth="1"/>
    <col min="3" max="5" width="11.5546875" style="0" customWidth="1"/>
    <col min="6" max="6" width="14.21484375" style="0" customWidth="1"/>
    <col min="7" max="7" width="13.88671875" style="0" customWidth="1"/>
  </cols>
  <sheetData>
    <row r="1" spans="1:7" ht="33" customHeight="1">
      <c r="A1" s="32" t="s">
        <v>21</v>
      </c>
      <c r="B1" s="32"/>
      <c r="C1" s="32"/>
      <c r="D1" s="32"/>
      <c r="E1" s="32"/>
      <c r="F1" s="32"/>
      <c r="G1" s="32"/>
    </row>
    <row r="2" ht="17.25" customHeight="1"/>
    <row r="3" spans="1:7" ht="18.75" customHeight="1">
      <c r="A3" s="31" t="s">
        <v>57</v>
      </c>
      <c r="B3" s="31" t="s">
        <v>58</v>
      </c>
      <c r="C3" s="30" t="s">
        <v>59</v>
      </c>
      <c r="D3" s="30"/>
      <c r="E3" s="30"/>
      <c r="F3" s="30"/>
      <c r="G3" s="31" t="s">
        <v>60</v>
      </c>
    </row>
    <row r="4" spans="1:7" ht="29.25" customHeight="1">
      <c r="A4" s="31"/>
      <c r="B4" s="31"/>
      <c r="C4" s="9" t="s">
        <v>61</v>
      </c>
      <c r="D4" s="9" t="s">
        <v>62</v>
      </c>
      <c r="E4" s="9" t="s">
        <v>63</v>
      </c>
      <c r="F4" s="27" t="s">
        <v>64</v>
      </c>
      <c r="G4" s="31"/>
    </row>
    <row r="5" spans="1:7" ht="15" customHeight="1">
      <c r="A5" s="33" t="s">
        <v>65</v>
      </c>
      <c r="B5" s="17">
        <v>2003</v>
      </c>
      <c r="C5" s="18">
        <v>82</v>
      </c>
      <c r="D5" s="18">
        <v>60</v>
      </c>
      <c r="E5" s="18">
        <v>16</v>
      </c>
      <c r="F5" s="18"/>
      <c r="G5" s="18">
        <f>SUM(C5:F5)</f>
        <v>158</v>
      </c>
    </row>
    <row r="6" spans="1:7" ht="15" customHeight="1">
      <c r="A6" s="33"/>
      <c r="B6" s="17">
        <v>2004</v>
      </c>
      <c r="C6" s="18">
        <v>192</v>
      </c>
      <c r="D6" s="18">
        <v>155</v>
      </c>
      <c r="E6" s="18">
        <v>65</v>
      </c>
      <c r="F6" s="18"/>
      <c r="G6" s="18">
        <f>SUM(C6:F6)</f>
        <v>412</v>
      </c>
    </row>
    <row r="7" spans="1:7" ht="15" customHeight="1">
      <c r="A7" s="33"/>
      <c r="B7" s="17">
        <v>2005</v>
      </c>
      <c r="C7" s="18">
        <v>30</v>
      </c>
      <c r="D7" s="18">
        <v>34</v>
      </c>
      <c r="E7" s="18">
        <v>110</v>
      </c>
      <c r="F7" s="18"/>
      <c r="G7" s="18">
        <f aca="true" t="shared" si="0" ref="G7:G70">SUM(C7:F7)</f>
        <v>174</v>
      </c>
    </row>
    <row r="8" spans="1:7" ht="15" customHeight="1">
      <c r="A8" s="33"/>
      <c r="B8" s="17" t="s">
        <v>60</v>
      </c>
      <c r="C8" s="18">
        <f>SUM(C5:C7)</f>
        <v>304</v>
      </c>
      <c r="D8" s="18">
        <f>SUM(D5:D7)</f>
        <v>249</v>
      </c>
      <c r="E8" s="18">
        <f>SUM(E5:E7)</f>
        <v>191</v>
      </c>
      <c r="F8" s="18"/>
      <c r="G8" s="18">
        <f t="shared" si="0"/>
        <v>744</v>
      </c>
    </row>
    <row r="9" spans="1:7" ht="15" customHeight="1">
      <c r="A9" s="33" t="s">
        <v>66</v>
      </c>
      <c r="B9" s="17">
        <v>2003</v>
      </c>
      <c r="C9" s="18">
        <v>44</v>
      </c>
      <c r="D9" s="18">
        <v>24</v>
      </c>
      <c r="E9" s="18">
        <v>0</v>
      </c>
      <c r="F9" s="18"/>
      <c r="G9" s="18">
        <f t="shared" si="0"/>
        <v>68</v>
      </c>
    </row>
    <row r="10" spans="1:7" ht="15" customHeight="1">
      <c r="A10" s="33"/>
      <c r="B10" s="17">
        <v>2004</v>
      </c>
      <c r="C10" s="18">
        <v>44</v>
      </c>
      <c r="D10" s="18">
        <v>35</v>
      </c>
      <c r="E10" s="18">
        <v>12</v>
      </c>
      <c r="F10" s="18"/>
      <c r="G10" s="18">
        <f t="shared" si="0"/>
        <v>91</v>
      </c>
    </row>
    <row r="11" spans="1:7" ht="15" customHeight="1">
      <c r="A11" s="33"/>
      <c r="B11" s="17">
        <v>2005</v>
      </c>
      <c r="C11" s="18">
        <v>73</v>
      </c>
      <c r="D11" s="18">
        <v>47</v>
      </c>
      <c r="E11" s="18">
        <v>30</v>
      </c>
      <c r="F11" s="18"/>
      <c r="G11" s="18">
        <f t="shared" si="0"/>
        <v>150</v>
      </c>
    </row>
    <row r="12" spans="1:7" ht="15" customHeight="1">
      <c r="A12" s="33"/>
      <c r="B12" s="17" t="s">
        <v>60</v>
      </c>
      <c r="C12" s="18">
        <f>SUM(C9:C11)</f>
        <v>161</v>
      </c>
      <c r="D12" s="18">
        <f>SUM(D9:D11)</f>
        <v>106</v>
      </c>
      <c r="E12" s="18">
        <f>SUM(E9:E11)</f>
        <v>42</v>
      </c>
      <c r="F12" s="18"/>
      <c r="G12" s="18">
        <f t="shared" si="0"/>
        <v>309</v>
      </c>
    </row>
    <row r="13" spans="1:7" ht="15" customHeight="1">
      <c r="A13" s="33" t="s">
        <v>67</v>
      </c>
      <c r="B13" s="17">
        <v>2003</v>
      </c>
      <c r="C13" s="18">
        <v>34</v>
      </c>
      <c r="D13" s="18">
        <v>18</v>
      </c>
      <c r="E13" s="18">
        <v>0</v>
      </c>
      <c r="F13" s="18"/>
      <c r="G13" s="18">
        <f t="shared" si="0"/>
        <v>52</v>
      </c>
    </row>
    <row r="14" spans="1:7" ht="15" customHeight="1">
      <c r="A14" s="33"/>
      <c r="B14" s="17">
        <v>2004</v>
      </c>
      <c r="C14" s="18">
        <v>26</v>
      </c>
      <c r="D14" s="18">
        <v>19</v>
      </c>
      <c r="E14" s="18">
        <v>13</v>
      </c>
      <c r="F14" s="18"/>
      <c r="G14" s="18">
        <f t="shared" si="0"/>
        <v>58</v>
      </c>
    </row>
    <row r="15" spans="1:7" ht="15" customHeight="1">
      <c r="A15" s="33"/>
      <c r="B15" s="17">
        <v>2005</v>
      </c>
      <c r="C15" s="18">
        <v>29</v>
      </c>
      <c r="D15" s="18">
        <v>18</v>
      </c>
      <c r="E15" s="18">
        <v>7</v>
      </c>
      <c r="F15" s="18"/>
      <c r="G15" s="18">
        <f t="shared" si="0"/>
        <v>54</v>
      </c>
    </row>
    <row r="16" spans="1:7" ht="15" customHeight="1">
      <c r="A16" s="33"/>
      <c r="B16" s="17" t="s">
        <v>60</v>
      </c>
      <c r="C16" s="18">
        <f>SUM(C13:C15)</f>
        <v>89</v>
      </c>
      <c r="D16" s="18">
        <f>SUM(D13:D15)</f>
        <v>55</v>
      </c>
      <c r="E16" s="18">
        <f>SUM(E13:E15)</f>
        <v>20</v>
      </c>
      <c r="F16" s="18"/>
      <c r="G16" s="18">
        <f t="shared" si="0"/>
        <v>164</v>
      </c>
    </row>
    <row r="17" spans="1:7" ht="15" customHeight="1">
      <c r="A17" s="33" t="s">
        <v>68</v>
      </c>
      <c r="B17" s="17">
        <v>2003</v>
      </c>
      <c r="C17" s="18">
        <v>28</v>
      </c>
      <c r="D17" s="18">
        <v>12</v>
      </c>
      <c r="E17" s="18">
        <v>4</v>
      </c>
      <c r="F17" s="18">
        <v>1</v>
      </c>
      <c r="G17" s="18">
        <f t="shared" si="0"/>
        <v>45</v>
      </c>
    </row>
    <row r="18" spans="1:7" ht="15" customHeight="1">
      <c r="A18" s="33"/>
      <c r="B18" s="17">
        <v>2004</v>
      </c>
      <c r="C18" s="18">
        <v>33</v>
      </c>
      <c r="D18" s="18">
        <v>16</v>
      </c>
      <c r="E18" s="18">
        <v>9</v>
      </c>
      <c r="F18" s="18"/>
      <c r="G18" s="18">
        <f t="shared" si="0"/>
        <v>58</v>
      </c>
    </row>
    <row r="19" spans="1:7" ht="15" customHeight="1">
      <c r="A19" s="33"/>
      <c r="B19" s="17">
        <v>2005</v>
      </c>
      <c r="C19" s="18">
        <v>35</v>
      </c>
      <c r="D19" s="18">
        <v>21</v>
      </c>
      <c r="E19" s="18">
        <v>20</v>
      </c>
      <c r="F19" s="18">
        <v>1</v>
      </c>
      <c r="G19" s="18">
        <f t="shared" si="0"/>
        <v>77</v>
      </c>
    </row>
    <row r="20" spans="1:7" ht="15" customHeight="1">
      <c r="A20" s="33"/>
      <c r="B20" s="17" t="s">
        <v>60</v>
      </c>
      <c r="C20" s="18">
        <f>SUM(C17:C19)</f>
        <v>96</v>
      </c>
      <c r="D20" s="18">
        <f>SUM(D17:D19)</f>
        <v>49</v>
      </c>
      <c r="E20" s="18">
        <f>SUM(E17:E19)</f>
        <v>33</v>
      </c>
      <c r="F20" s="18">
        <v>2</v>
      </c>
      <c r="G20" s="18">
        <f t="shared" si="0"/>
        <v>180</v>
      </c>
    </row>
    <row r="21" spans="1:7" ht="15" customHeight="1">
      <c r="A21" s="33" t="s">
        <v>69</v>
      </c>
      <c r="B21" s="17">
        <v>2003</v>
      </c>
      <c r="C21" s="18">
        <v>16</v>
      </c>
      <c r="D21" s="18">
        <v>11</v>
      </c>
      <c r="E21" s="18">
        <v>9</v>
      </c>
      <c r="F21" s="18"/>
      <c r="G21" s="18">
        <f t="shared" si="0"/>
        <v>36</v>
      </c>
    </row>
    <row r="22" spans="1:7" ht="15" customHeight="1">
      <c r="A22" s="33"/>
      <c r="B22" s="17">
        <v>2004</v>
      </c>
      <c r="C22" s="18">
        <v>24</v>
      </c>
      <c r="D22" s="18">
        <v>11</v>
      </c>
      <c r="E22" s="18">
        <v>11</v>
      </c>
      <c r="F22" s="18"/>
      <c r="G22" s="18">
        <f t="shared" si="0"/>
        <v>46</v>
      </c>
    </row>
    <row r="23" spans="1:7" ht="15" customHeight="1">
      <c r="A23" s="33"/>
      <c r="B23" s="17">
        <v>2005</v>
      </c>
      <c r="C23" s="18">
        <v>25</v>
      </c>
      <c r="D23" s="18">
        <v>11</v>
      </c>
      <c r="E23" s="18">
        <v>10</v>
      </c>
      <c r="F23" s="18"/>
      <c r="G23" s="18">
        <f t="shared" si="0"/>
        <v>46</v>
      </c>
    </row>
    <row r="24" spans="1:7" ht="15" customHeight="1">
      <c r="A24" s="33"/>
      <c r="B24" s="17" t="s">
        <v>60</v>
      </c>
      <c r="C24" s="18">
        <f>SUM(C21:C23)</f>
        <v>65</v>
      </c>
      <c r="D24" s="18">
        <f>SUM(D21:D23)</f>
        <v>33</v>
      </c>
      <c r="E24" s="18">
        <f>SUM(E21:E23)</f>
        <v>30</v>
      </c>
      <c r="F24" s="18"/>
      <c r="G24" s="18">
        <f t="shared" si="0"/>
        <v>128</v>
      </c>
    </row>
    <row r="25" spans="1:7" ht="15" customHeight="1">
      <c r="A25" s="33" t="s">
        <v>70</v>
      </c>
      <c r="B25" s="17">
        <v>2003</v>
      </c>
      <c r="C25" s="18">
        <v>16</v>
      </c>
      <c r="D25" s="18">
        <v>12</v>
      </c>
      <c r="E25" s="18">
        <v>10</v>
      </c>
      <c r="F25" s="18"/>
      <c r="G25" s="18">
        <f t="shared" si="0"/>
        <v>38</v>
      </c>
    </row>
    <row r="26" spans="1:7" ht="15" customHeight="1">
      <c r="A26" s="33"/>
      <c r="B26" s="17">
        <v>2004</v>
      </c>
      <c r="C26" s="18">
        <v>22</v>
      </c>
      <c r="D26" s="18">
        <v>18</v>
      </c>
      <c r="E26" s="18">
        <v>8</v>
      </c>
      <c r="F26" s="18"/>
      <c r="G26" s="18">
        <f t="shared" si="0"/>
        <v>48</v>
      </c>
    </row>
    <row r="27" spans="1:7" ht="15" customHeight="1">
      <c r="A27" s="33"/>
      <c r="B27" s="17">
        <v>2005</v>
      </c>
      <c r="C27" s="18">
        <v>14</v>
      </c>
      <c r="D27" s="18">
        <v>8</v>
      </c>
      <c r="E27" s="18">
        <v>4</v>
      </c>
      <c r="F27" s="18"/>
      <c r="G27" s="18">
        <f t="shared" si="0"/>
        <v>26</v>
      </c>
    </row>
    <row r="28" spans="1:7" ht="15" customHeight="1">
      <c r="A28" s="33"/>
      <c r="B28" s="17" t="s">
        <v>60</v>
      </c>
      <c r="C28" s="18">
        <f>SUM(C25:C27)</f>
        <v>52</v>
      </c>
      <c r="D28" s="18">
        <f>SUM(D25:D27)</f>
        <v>38</v>
      </c>
      <c r="E28" s="18">
        <f>SUM(E25:E27)</f>
        <v>22</v>
      </c>
      <c r="F28" s="18"/>
      <c r="G28" s="18">
        <f t="shared" si="0"/>
        <v>112</v>
      </c>
    </row>
    <row r="29" spans="1:7" ht="15" customHeight="1">
      <c r="A29" s="33" t="s">
        <v>71</v>
      </c>
      <c r="B29" s="17">
        <v>2003</v>
      </c>
      <c r="C29" s="18">
        <v>11</v>
      </c>
      <c r="D29" s="18">
        <v>3</v>
      </c>
      <c r="E29" s="18">
        <v>2</v>
      </c>
      <c r="F29" s="18"/>
      <c r="G29" s="18">
        <f t="shared" si="0"/>
        <v>16</v>
      </c>
    </row>
    <row r="30" spans="1:7" ht="15" customHeight="1">
      <c r="A30" s="33"/>
      <c r="B30" s="17">
        <v>2004</v>
      </c>
      <c r="C30" s="18">
        <v>10</v>
      </c>
      <c r="D30" s="18">
        <v>10</v>
      </c>
      <c r="E30" s="18">
        <v>3</v>
      </c>
      <c r="F30" s="18"/>
      <c r="G30" s="18">
        <f t="shared" si="0"/>
        <v>23</v>
      </c>
    </row>
    <row r="31" spans="1:7" ht="15" customHeight="1">
      <c r="A31" s="33"/>
      <c r="B31" s="17">
        <v>2005</v>
      </c>
      <c r="C31" s="18">
        <v>8</v>
      </c>
      <c r="D31" s="18">
        <v>10</v>
      </c>
      <c r="E31" s="18">
        <v>3</v>
      </c>
      <c r="F31" s="18"/>
      <c r="G31" s="18">
        <f t="shared" si="0"/>
        <v>21</v>
      </c>
    </row>
    <row r="32" spans="1:7" ht="15" customHeight="1">
      <c r="A32" s="33"/>
      <c r="B32" s="17" t="s">
        <v>60</v>
      </c>
      <c r="C32" s="18">
        <f>SUM(C29:C31)</f>
        <v>29</v>
      </c>
      <c r="D32" s="18">
        <f>SUM(D29:D31)</f>
        <v>23</v>
      </c>
      <c r="E32" s="18">
        <f>SUM(E29:E31)</f>
        <v>8</v>
      </c>
      <c r="F32" s="18"/>
      <c r="G32" s="18">
        <f t="shared" si="0"/>
        <v>60</v>
      </c>
    </row>
    <row r="33" spans="1:7" ht="15" customHeight="1">
      <c r="A33" s="33" t="s">
        <v>72</v>
      </c>
      <c r="B33" s="17">
        <v>2003</v>
      </c>
      <c r="C33" s="18">
        <v>99</v>
      </c>
      <c r="D33" s="18">
        <v>63</v>
      </c>
      <c r="E33" s="18">
        <v>44</v>
      </c>
      <c r="F33" s="18">
        <v>3</v>
      </c>
      <c r="G33" s="18">
        <f t="shared" si="0"/>
        <v>209</v>
      </c>
    </row>
    <row r="34" spans="1:7" ht="15" customHeight="1">
      <c r="A34" s="33"/>
      <c r="B34" s="17">
        <v>2004</v>
      </c>
      <c r="C34" s="18">
        <v>78</v>
      </c>
      <c r="D34" s="18">
        <v>69</v>
      </c>
      <c r="E34" s="18">
        <v>22</v>
      </c>
      <c r="F34" s="18">
        <v>2</v>
      </c>
      <c r="G34" s="18">
        <f t="shared" si="0"/>
        <v>171</v>
      </c>
    </row>
    <row r="35" spans="1:7" ht="15" customHeight="1">
      <c r="A35" s="33"/>
      <c r="B35" s="17">
        <v>2005</v>
      </c>
      <c r="C35" s="18">
        <v>77</v>
      </c>
      <c r="D35" s="18">
        <v>64</v>
      </c>
      <c r="E35" s="18">
        <v>48</v>
      </c>
      <c r="F35" s="18">
        <v>2</v>
      </c>
      <c r="G35" s="18">
        <f t="shared" si="0"/>
        <v>191</v>
      </c>
    </row>
    <row r="36" spans="1:7" ht="15" customHeight="1">
      <c r="A36" s="33"/>
      <c r="B36" s="17" t="s">
        <v>60</v>
      </c>
      <c r="C36" s="18">
        <f>SUM(C33:C35)</f>
        <v>254</v>
      </c>
      <c r="D36" s="18">
        <f>SUM(D33:D35)</f>
        <v>196</v>
      </c>
      <c r="E36" s="18">
        <f>SUM(E33:E35)</f>
        <v>114</v>
      </c>
      <c r="F36" s="18">
        <v>7</v>
      </c>
      <c r="G36" s="18">
        <f t="shared" si="0"/>
        <v>571</v>
      </c>
    </row>
    <row r="37" spans="1:7" ht="15" customHeight="1">
      <c r="A37" s="33" t="s">
        <v>73</v>
      </c>
      <c r="B37" s="17">
        <v>2003</v>
      </c>
      <c r="C37" s="18">
        <v>60</v>
      </c>
      <c r="D37" s="18">
        <v>27</v>
      </c>
      <c r="E37" s="18">
        <v>10</v>
      </c>
      <c r="F37" s="18"/>
      <c r="G37" s="18">
        <f t="shared" si="0"/>
        <v>97</v>
      </c>
    </row>
    <row r="38" spans="1:7" ht="15" customHeight="1">
      <c r="A38" s="33"/>
      <c r="B38" s="17">
        <v>2004</v>
      </c>
      <c r="C38" s="18">
        <v>49</v>
      </c>
      <c r="D38" s="18">
        <v>22</v>
      </c>
      <c r="E38" s="18">
        <v>8</v>
      </c>
      <c r="F38" s="18">
        <v>5</v>
      </c>
      <c r="G38" s="18">
        <f t="shared" si="0"/>
        <v>84</v>
      </c>
    </row>
    <row r="39" spans="1:7" ht="15" customHeight="1">
      <c r="A39" s="33"/>
      <c r="B39" s="17">
        <v>2005</v>
      </c>
      <c r="C39" s="18">
        <v>56</v>
      </c>
      <c r="D39" s="18">
        <v>29</v>
      </c>
      <c r="E39" s="18">
        <v>8</v>
      </c>
      <c r="F39" s="18">
        <v>4</v>
      </c>
      <c r="G39" s="18">
        <f t="shared" si="0"/>
        <v>97</v>
      </c>
    </row>
    <row r="40" spans="1:7" ht="15" customHeight="1">
      <c r="A40" s="33"/>
      <c r="B40" s="17" t="s">
        <v>60</v>
      </c>
      <c r="C40" s="18">
        <f>SUM(C37:C39)</f>
        <v>165</v>
      </c>
      <c r="D40" s="18">
        <f>SUM(D37:D39)</f>
        <v>78</v>
      </c>
      <c r="E40" s="18">
        <f>SUM(E37:E39)</f>
        <v>26</v>
      </c>
      <c r="F40" s="18">
        <v>9</v>
      </c>
      <c r="G40" s="18">
        <f t="shared" si="0"/>
        <v>278</v>
      </c>
    </row>
    <row r="41" spans="1:7" ht="15" customHeight="1">
      <c r="A41" s="33" t="s">
        <v>74</v>
      </c>
      <c r="B41" s="17">
        <v>2003</v>
      </c>
      <c r="C41" s="18">
        <v>33</v>
      </c>
      <c r="D41" s="18">
        <v>37</v>
      </c>
      <c r="E41" s="18">
        <v>0</v>
      </c>
      <c r="F41" s="18"/>
      <c r="G41" s="18">
        <f t="shared" si="0"/>
        <v>70</v>
      </c>
    </row>
    <row r="42" spans="1:7" ht="15" customHeight="1">
      <c r="A42" s="33"/>
      <c r="B42" s="17">
        <v>2004</v>
      </c>
      <c r="C42" s="18">
        <v>60</v>
      </c>
      <c r="D42" s="18">
        <v>24</v>
      </c>
      <c r="E42" s="18">
        <v>0</v>
      </c>
      <c r="F42" s="18"/>
      <c r="G42" s="18">
        <f t="shared" si="0"/>
        <v>84</v>
      </c>
    </row>
    <row r="43" spans="1:7" ht="15" customHeight="1">
      <c r="A43" s="33"/>
      <c r="B43" s="17">
        <v>2005</v>
      </c>
      <c r="C43" s="18">
        <v>44</v>
      </c>
      <c r="D43" s="18">
        <v>22</v>
      </c>
      <c r="E43" s="18">
        <v>9</v>
      </c>
      <c r="F43" s="18"/>
      <c r="G43" s="18">
        <f t="shared" si="0"/>
        <v>75</v>
      </c>
    </row>
    <row r="44" spans="1:7" ht="15" customHeight="1">
      <c r="A44" s="33"/>
      <c r="B44" s="17" t="s">
        <v>60</v>
      </c>
      <c r="C44" s="18">
        <f>SUM(C41:C43)</f>
        <v>137</v>
      </c>
      <c r="D44" s="18">
        <f>SUM(D41:D43)</f>
        <v>83</v>
      </c>
      <c r="E44" s="18">
        <f>SUM(E41:E43)</f>
        <v>9</v>
      </c>
      <c r="F44" s="18"/>
      <c r="G44" s="18">
        <f t="shared" si="0"/>
        <v>229</v>
      </c>
    </row>
    <row r="45" spans="1:7" ht="15" customHeight="1">
      <c r="A45" s="33" t="s">
        <v>75</v>
      </c>
      <c r="B45" s="17">
        <v>2003</v>
      </c>
      <c r="C45" s="18">
        <v>46</v>
      </c>
      <c r="D45" s="18">
        <v>26</v>
      </c>
      <c r="E45" s="18">
        <v>21</v>
      </c>
      <c r="F45" s="18"/>
      <c r="G45" s="18">
        <f t="shared" si="0"/>
        <v>93</v>
      </c>
    </row>
    <row r="46" spans="1:7" ht="15" customHeight="1">
      <c r="A46" s="33"/>
      <c r="B46" s="17">
        <v>2004</v>
      </c>
      <c r="C46" s="18">
        <v>53</v>
      </c>
      <c r="D46" s="18">
        <v>32</v>
      </c>
      <c r="E46" s="18">
        <v>23</v>
      </c>
      <c r="F46" s="18"/>
      <c r="G46" s="18">
        <f t="shared" si="0"/>
        <v>108</v>
      </c>
    </row>
    <row r="47" spans="1:7" ht="15" customHeight="1">
      <c r="A47" s="33"/>
      <c r="B47" s="17">
        <v>2005</v>
      </c>
      <c r="C47" s="18">
        <v>62</v>
      </c>
      <c r="D47" s="18">
        <v>30</v>
      </c>
      <c r="E47" s="18">
        <v>16</v>
      </c>
      <c r="F47" s="18"/>
      <c r="G47" s="18">
        <f t="shared" si="0"/>
        <v>108</v>
      </c>
    </row>
    <row r="48" spans="1:7" ht="15" customHeight="1">
      <c r="A48" s="33"/>
      <c r="B48" s="17" t="s">
        <v>60</v>
      </c>
      <c r="C48" s="18">
        <v>161</v>
      </c>
      <c r="D48" s="18">
        <v>88</v>
      </c>
      <c r="E48" s="18">
        <v>60</v>
      </c>
      <c r="F48" s="18"/>
      <c r="G48" s="18">
        <f t="shared" si="0"/>
        <v>309</v>
      </c>
    </row>
    <row r="49" spans="1:7" ht="15" customHeight="1">
      <c r="A49" s="33" t="s">
        <v>76</v>
      </c>
      <c r="B49" s="17">
        <v>2003</v>
      </c>
      <c r="C49" s="18">
        <v>49</v>
      </c>
      <c r="D49" s="18">
        <v>21</v>
      </c>
      <c r="E49" s="18">
        <v>11</v>
      </c>
      <c r="F49" s="18">
        <v>5</v>
      </c>
      <c r="G49" s="18">
        <f t="shared" si="0"/>
        <v>86</v>
      </c>
    </row>
    <row r="50" spans="1:7" ht="15" customHeight="1">
      <c r="A50" s="33"/>
      <c r="B50" s="17">
        <v>2004</v>
      </c>
      <c r="C50" s="18">
        <v>72</v>
      </c>
      <c r="D50" s="18">
        <v>40</v>
      </c>
      <c r="E50" s="18">
        <v>15</v>
      </c>
      <c r="F50" s="18">
        <v>3</v>
      </c>
      <c r="G50" s="18">
        <f t="shared" si="0"/>
        <v>130</v>
      </c>
    </row>
    <row r="51" spans="1:7" ht="15" customHeight="1">
      <c r="A51" s="33"/>
      <c r="B51" s="17">
        <v>2005</v>
      </c>
      <c r="C51" s="18">
        <v>73</v>
      </c>
      <c r="D51" s="18">
        <v>33</v>
      </c>
      <c r="E51" s="18">
        <v>10</v>
      </c>
      <c r="F51" s="18">
        <v>4</v>
      </c>
      <c r="G51" s="18">
        <f t="shared" si="0"/>
        <v>120</v>
      </c>
    </row>
    <row r="52" spans="1:7" ht="15" customHeight="1">
      <c r="A52" s="33"/>
      <c r="B52" s="17" t="s">
        <v>60</v>
      </c>
      <c r="C52" s="18">
        <f>SUM(C49:C51)</f>
        <v>194</v>
      </c>
      <c r="D52" s="18">
        <f>SUM(D49:D51)</f>
        <v>94</v>
      </c>
      <c r="E52" s="18">
        <f>SUM(E49:E51)</f>
        <v>36</v>
      </c>
      <c r="F52" s="18">
        <v>12</v>
      </c>
      <c r="G52" s="18">
        <f t="shared" si="0"/>
        <v>336</v>
      </c>
    </row>
    <row r="53" spans="1:7" ht="15" customHeight="1">
      <c r="A53" s="33" t="s">
        <v>77</v>
      </c>
      <c r="B53" s="17">
        <v>2003</v>
      </c>
      <c r="C53" s="18">
        <v>30</v>
      </c>
      <c r="D53" s="18">
        <v>23</v>
      </c>
      <c r="E53" s="18">
        <v>18</v>
      </c>
      <c r="F53" s="18"/>
      <c r="G53" s="18">
        <f t="shared" si="0"/>
        <v>71</v>
      </c>
    </row>
    <row r="54" spans="1:7" ht="15" customHeight="1">
      <c r="A54" s="33"/>
      <c r="B54" s="17">
        <v>2004</v>
      </c>
      <c r="C54" s="18">
        <v>51</v>
      </c>
      <c r="D54" s="18">
        <v>34</v>
      </c>
      <c r="E54" s="18">
        <v>20</v>
      </c>
      <c r="F54" s="18"/>
      <c r="G54" s="18">
        <f t="shared" si="0"/>
        <v>105</v>
      </c>
    </row>
    <row r="55" spans="1:7" ht="15" customHeight="1">
      <c r="A55" s="33"/>
      <c r="B55" s="17">
        <v>2005</v>
      </c>
      <c r="C55" s="18">
        <v>50</v>
      </c>
      <c r="D55" s="18">
        <v>28</v>
      </c>
      <c r="E55" s="18">
        <v>12</v>
      </c>
      <c r="F55" s="18"/>
      <c r="G55" s="18">
        <f t="shared" si="0"/>
        <v>90</v>
      </c>
    </row>
    <row r="56" spans="1:7" ht="15" customHeight="1">
      <c r="A56" s="33"/>
      <c r="B56" s="17" t="s">
        <v>60</v>
      </c>
      <c r="C56" s="18">
        <f>SUM(C53:C55)</f>
        <v>131</v>
      </c>
      <c r="D56" s="18">
        <f>SUM(D53:D55)</f>
        <v>85</v>
      </c>
      <c r="E56" s="18">
        <f>SUM(E53:E55)</f>
        <v>50</v>
      </c>
      <c r="F56" s="18"/>
      <c r="G56" s="18">
        <f t="shared" si="0"/>
        <v>266</v>
      </c>
    </row>
    <row r="57" spans="1:7" ht="15" customHeight="1">
      <c r="A57" s="33" t="s">
        <v>78</v>
      </c>
      <c r="B57" s="17">
        <v>2003</v>
      </c>
      <c r="C57" s="18">
        <v>64</v>
      </c>
      <c r="D57" s="18">
        <v>65</v>
      </c>
      <c r="E57" s="18">
        <v>0</v>
      </c>
      <c r="F57" s="18"/>
      <c r="G57" s="18">
        <f t="shared" si="0"/>
        <v>129</v>
      </c>
    </row>
    <row r="58" spans="1:7" ht="15" customHeight="1">
      <c r="A58" s="33"/>
      <c r="B58" s="17">
        <v>2004</v>
      </c>
      <c r="C58" s="18">
        <v>75</v>
      </c>
      <c r="D58" s="18">
        <v>76</v>
      </c>
      <c r="E58" s="18">
        <v>29</v>
      </c>
      <c r="F58" s="18"/>
      <c r="G58" s="18">
        <f t="shared" si="0"/>
        <v>180</v>
      </c>
    </row>
    <row r="59" spans="1:7" ht="15" customHeight="1">
      <c r="A59" s="33"/>
      <c r="B59" s="17">
        <v>2005</v>
      </c>
      <c r="C59" s="18">
        <v>54</v>
      </c>
      <c r="D59" s="18">
        <v>56</v>
      </c>
      <c r="E59" s="18">
        <v>21</v>
      </c>
      <c r="F59" s="18"/>
      <c r="G59" s="18">
        <f t="shared" si="0"/>
        <v>131</v>
      </c>
    </row>
    <row r="60" spans="1:7" ht="15" customHeight="1">
      <c r="A60" s="33"/>
      <c r="B60" s="17" t="s">
        <v>60</v>
      </c>
      <c r="C60" s="18">
        <f>SUM(C57:C59)</f>
        <v>193</v>
      </c>
      <c r="D60" s="18">
        <f>SUM(D57:D59)</f>
        <v>197</v>
      </c>
      <c r="E60" s="18">
        <f>SUM(E57:E59)</f>
        <v>50</v>
      </c>
      <c r="F60" s="18"/>
      <c r="G60" s="18">
        <f t="shared" si="0"/>
        <v>440</v>
      </c>
    </row>
    <row r="61" spans="1:7" ht="15" customHeight="1">
      <c r="A61" s="33" t="s">
        <v>79</v>
      </c>
      <c r="B61" s="17">
        <v>2003</v>
      </c>
      <c r="C61" s="18">
        <v>50</v>
      </c>
      <c r="D61" s="18">
        <v>36</v>
      </c>
      <c r="E61" s="18">
        <v>10</v>
      </c>
      <c r="F61" s="18"/>
      <c r="G61" s="18">
        <f t="shared" si="0"/>
        <v>96</v>
      </c>
    </row>
    <row r="62" spans="1:7" ht="15" customHeight="1">
      <c r="A62" s="33"/>
      <c r="B62" s="17">
        <v>2004</v>
      </c>
      <c r="C62" s="18">
        <v>50</v>
      </c>
      <c r="D62" s="18">
        <v>22</v>
      </c>
      <c r="E62" s="18">
        <v>9</v>
      </c>
      <c r="F62" s="18"/>
      <c r="G62" s="18">
        <f t="shared" si="0"/>
        <v>81</v>
      </c>
    </row>
    <row r="63" spans="1:7" ht="15" customHeight="1">
      <c r="A63" s="33"/>
      <c r="B63" s="17">
        <v>2005</v>
      </c>
      <c r="C63" s="18">
        <v>82</v>
      </c>
      <c r="D63" s="18">
        <v>39</v>
      </c>
      <c r="E63" s="18">
        <v>18</v>
      </c>
      <c r="F63" s="18"/>
      <c r="G63" s="18">
        <f t="shared" si="0"/>
        <v>139</v>
      </c>
    </row>
    <row r="64" spans="1:7" ht="15" customHeight="1">
      <c r="A64" s="33"/>
      <c r="B64" s="17" t="s">
        <v>60</v>
      </c>
      <c r="C64" s="18">
        <v>182</v>
      </c>
      <c r="D64" s="18">
        <v>97</v>
      </c>
      <c r="E64" s="18">
        <v>37</v>
      </c>
      <c r="F64" s="18"/>
      <c r="G64" s="18">
        <f t="shared" si="0"/>
        <v>316</v>
      </c>
    </row>
    <row r="65" spans="1:7" ht="15" customHeight="1">
      <c r="A65" s="33" t="s">
        <v>80</v>
      </c>
      <c r="B65" s="17">
        <v>2003</v>
      </c>
      <c r="C65" s="18">
        <v>8</v>
      </c>
      <c r="D65" s="18">
        <v>8</v>
      </c>
      <c r="E65" s="18">
        <v>3</v>
      </c>
      <c r="F65" s="18"/>
      <c r="G65" s="18">
        <f t="shared" si="0"/>
        <v>19</v>
      </c>
    </row>
    <row r="66" spans="1:7" ht="15" customHeight="1">
      <c r="A66" s="33"/>
      <c r="B66" s="17">
        <v>2004</v>
      </c>
      <c r="C66" s="18">
        <v>7</v>
      </c>
      <c r="D66" s="18">
        <v>7</v>
      </c>
      <c r="E66" s="18">
        <v>3</v>
      </c>
      <c r="F66" s="18"/>
      <c r="G66" s="18">
        <f t="shared" si="0"/>
        <v>17</v>
      </c>
    </row>
    <row r="67" spans="1:7" ht="15" customHeight="1">
      <c r="A67" s="33"/>
      <c r="B67" s="17">
        <v>2005</v>
      </c>
      <c r="C67" s="18">
        <v>13</v>
      </c>
      <c r="D67" s="18">
        <v>7</v>
      </c>
      <c r="E67" s="18">
        <v>5</v>
      </c>
      <c r="F67" s="18"/>
      <c r="G67" s="18">
        <f t="shared" si="0"/>
        <v>25</v>
      </c>
    </row>
    <row r="68" spans="1:7" ht="15" customHeight="1">
      <c r="A68" s="33"/>
      <c r="B68" s="17" t="s">
        <v>60</v>
      </c>
      <c r="C68" s="18">
        <f>SUM(C65:C67)</f>
        <v>28</v>
      </c>
      <c r="D68" s="18">
        <f>SUM(D65:D67)</f>
        <v>22</v>
      </c>
      <c r="E68" s="18">
        <f>SUM(E65:E67)</f>
        <v>11</v>
      </c>
      <c r="F68" s="18"/>
      <c r="G68" s="18">
        <f t="shared" si="0"/>
        <v>61</v>
      </c>
    </row>
    <row r="69" spans="1:7" ht="15" customHeight="1">
      <c r="A69" s="33" t="s">
        <v>60</v>
      </c>
      <c r="B69" s="17">
        <v>2003</v>
      </c>
      <c r="C69" s="18">
        <v>670</v>
      </c>
      <c r="D69" s="18">
        <v>446</v>
      </c>
      <c r="E69" s="18">
        <v>158</v>
      </c>
      <c r="F69" s="18">
        <v>9</v>
      </c>
      <c r="G69" s="18">
        <f t="shared" si="0"/>
        <v>1283</v>
      </c>
    </row>
    <row r="70" spans="1:7" ht="15" customHeight="1">
      <c r="A70" s="33"/>
      <c r="B70" s="17">
        <v>2004</v>
      </c>
      <c r="C70" s="18">
        <v>846</v>
      </c>
      <c r="D70" s="18">
        <v>590</v>
      </c>
      <c r="E70" s="18">
        <v>250</v>
      </c>
      <c r="F70" s="18">
        <v>10</v>
      </c>
      <c r="G70" s="18">
        <f t="shared" si="0"/>
        <v>1696</v>
      </c>
    </row>
    <row r="71" spans="1:7" ht="15" customHeight="1">
      <c r="A71" s="33"/>
      <c r="B71" s="17">
        <v>2005</v>
      </c>
      <c r="C71" s="18">
        <v>725</v>
      </c>
      <c r="D71" s="18">
        <v>457</v>
      </c>
      <c r="E71" s="18">
        <v>331</v>
      </c>
      <c r="F71" s="18">
        <v>11</v>
      </c>
      <c r="G71" s="18">
        <f>SUM(C71:F71)</f>
        <v>1524</v>
      </c>
    </row>
    <row r="72" spans="1:7" ht="15" customHeight="1">
      <c r="A72" s="33"/>
      <c r="B72" s="17" t="s">
        <v>60</v>
      </c>
      <c r="C72" s="18">
        <f>SUM(C69:C71)</f>
        <v>2241</v>
      </c>
      <c r="D72" s="18">
        <f>SUM(D69:D71)</f>
        <v>1493</v>
      </c>
      <c r="E72" s="18">
        <f>SUM(E69:E71)</f>
        <v>739</v>
      </c>
      <c r="F72" s="18">
        <v>30</v>
      </c>
      <c r="G72" s="18">
        <f>SUM(C72:F72)</f>
        <v>4503</v>
      </c>
    </row>
  </sheetData>
  <mergeCells count="22">
    <mergeCell ref="A5:A8"/>
    <mergeCell ref="A21:A24"/>
    <mergeCell ref="A17:A20"/>
    <mergeCell ref="A13:A16"/>
    <mergeCell ref="A9:A12"/>
    <mergeCell ref="A37:A40"/>
    <mergeCell ref="A33:A36"/>
    <mergeCell ref="A29:A32"/>
    <mergeCell ref="A25:A28"/>
    <mergeCell ref="A53:A56"/>
    <mergeCell ref="A49:A52"/>
    <mergeCell ref="A45:A48"/>
    <mergeCell ref="A41:A44"/>
    <mergeCell ref="A69:A72"/>
    <mergeCell ref="A65:A68"/>
    <mergeCell ref="A61:A64"/>
    <mergeCell ref="A57:A60"/>
    <mergeCell ref="C3:F3"/>
    <mergeCell ref="G3:G4"/>
    <mergeCell ref="B3:B4"/>
    <mergeCell ref="A1:G1"/>
    <mergeCell ref="A3:A4"/>
  </mergeCells>
  <printOptions/>
  <pageMargins left="0.5511811023622047" right="0.4724409448818898" top="0.984251968503937" bottom="0.86" header="0.5118110236220472" footer="0.5118110236220472"/>
  <pageSetup horizontalDpi="300" verticalDpi="300" orientation="portrait" paperSize="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Zeros="0" workbookViewId="0" topLeftCell="A1">
      <selection activeCell="I54" sqref="I54"/>
    </sheetView>
  </sheetViews>
  <sheetFormatPr defaultColWidth="8.88671875" defaultRowHeight="13.5"/>
  <cols>
    <col min="1" max="1" width="7.5546875" style="2" customWidth="1"/>
    <col min="2" max="2" width="8.3359375" style="2" customWidth="1"/>
    <col min="3" max="6" width="10.77734375" style="2" customWidth="1"/>
    <col min="7" max="7" width="13.4453125" style="2" customWidth="1"/>
    <col min="8" max="16384" width="8.88671875" style="2" customWidth="1"/>
  </cols>
  <sheetData>
    <row r="1" spans="1:7" ht="24.75" customHeight="1">
      <c r="A1" s="34" t="s">
        <v>23</v>
      </c>
      <c r="B1" s="34"/>
      <c r="C1" s="34"/>
      <c r="D1" s="34"/>
      <c r="E1" s="34"/>
      <c r="F1" s="34"/>
      <c r="G1" s="34"/>
    </row>
    <row r="2" ht="12.75" customHeight="1"/>
    <row r="3" spans="1:7" s="8" customFormat="1" ht="18" customHeight="1">
      <c r="A3" s="28" t="s">
        <v>22</v>
      </c>
      <c r="B3" s="28" t="s">
        <v>20</v>
      </c>
      <c r="C3" s="28" t="s">
        <v>0</v>
      </c>
      <c r="D3" s="28" t="s">
        <v>1</v>
      </c>
      <c r="E3" s="28" t="s">
        <v>2</v>
      </c>
      <c r="F3" s="28" t="s">
        <v>3</v>
      </c>
      <c r="G3" s="28" t="s">
        <v>53</v>
      </c>
    </row>
    <row r="4" spans="1:7" s="8" customFormat="1" ht="13.5" customHeight="1">
      <c r="A4" s="33" t="s">
        <v>4</v>
      </c>
      <c r="B4" s="6">
        <v>2003</v>
      </c>
      <c r="C4" s="7">
        <v>7</v>
      </c>
      <c r="D4" s="7">
        <v>4</v>
      </c>
      <c r="E4" s="7">
        <v>0</v>
      </c>
      <c r="F4" s="7">
        <f aca="true" t="shared" si="0" ref="F4:F50">C4+D4+E4</f>
        <v>11</v>
      </c>
      <c r="G4" s="6"/>
    </row>
    <row r="5" spans="1:7" s="8" customFormat="1" ht="13.5" customHeight="1">
      <c r="A5" s="33"/>
      <c r="B5" s="6">
        <v>2004</v>
      </c>
      <c r="C5" s="7">
        <v>7</v>
      </c>
      <c r="D5" s="7">
        <v>4</v>
      </c>
      <c r="E5" s="7">
        <v>0</v>
      </c>
      <c r="F5" s="7">
        <f t="shared" si="0"/>
        <v>11</v>
      </c>
      <c r="G5" s="6"/>
    </row>
    <row r="6" spans="1:7" s="12" customFormat="1" ht="13.5" customHeight="1">
      <c r="A6" s="33"/>
      <c r="B6" s="10">
        <v>2005</v>
      </c>
      <c r="C6" s="11">
        <v>18</v>
      </c>
      <c r="D6" s="11">
        <v>15</v>
      </c>
      <c r="E6" s="11">
        <v>13</v>
      </c>
      <c r="F6" s="11">
        <f t="shared" si="0"/>
        <v>46</v>
      </c>
      <c r="G6" s="10"/>
    </row>
    <row r="7" spans="1:7" s="8" customFormat="1" ht="13.5" customHeight="1">
      <c r="A7" s="33" t="s">
        <v>5</v>
      </c>
      <c r="B7" s="6">
        <v>2003</v>
      </c>
      <c r="C7" s="7">
        <v>2</v>
      </c>
      <c r="D7" s="7">
        <v>1</v>
      </c>
      <c r="E7" s="7">
        <v>0</v>
      </c>
      <c r="F7" s="7">
        <f t="shared" si="0"/>
        <v>3</v>
      </c>
      <c r="G7" s="6"/>
    </row>
    <row r="8" spans="1:7" s="8" customFormat="1" ht="13.5" customHeight="1">
      <c r="A8" s="33"/>
      <c r="B8" s="6">
        <v>2004</v>
      </c>
      <c r="C8" s="7">
        <v>2</v>
      </c>
      <c r="D8" s="7">
        <v>1</v>
      </c>
      <c r="E8" s="7">
        <v>0</v>
      </c>
      <c r="F8" s="7">
        <f t="shared" si="0"/>
        <v>3</v>
      </c>
      <c r="G8" s="6"/>
    </row>
    <row r="9" spans="1:7" s="12" customFormat="1" ht="13.5" customHeight="1">
      <c r="A9" s="33"/>
      <c r="B9" s="10">
        <v>2005</v>
      </c>
      <c r="C9" s="11">
        <v>3</v>
      </c>
      <c r="D9" s="11">
        <v>3</v>
      </c>
      <c r="E9" s="11">
        <v>0</v>
      </c>
      <c r="F9" s="11">
        <f t="shared" si="0"/>
        <v>6</v>
      </c>
      <c r="G9" s="10"/>
    </row>
    <row r="10" spans="1:7" s="8" customFormat="1" ht="13.5" customHeight="1">
      <c r="A10" s="33" t="s">
        <v>6</v>
      </c>
      <c r="B10" s="6">
        <v>2003</v>
      </c>
      <c r="C10" s="7">
        <v>1</v>
      </c>
      <c r="D10" s="7">
        <v>2</v>
      </c>
      <c r="E10" s="7"/>
      <c r="F10" s="7">
        <f t="shared" si="0"/>
        <v>3</v>
      </c>
      <c r="G10" s="6"/>
    </row>
    <row r="11" spans="1:7" s="8" customFormat="1" ht="13.5" customHeight="1">
      <c r="A11" s="33"/>
      <c r="B11" s="6">
        <v>2004</v>
      </c>
      <c r="C11" s="7">
        <v>1</v>
      </c>
      <c r="D11" s="7">
        <v>2</v>
      </c>
      <c r="E11" s="7"/>
      <c r="F11" s="7">
        <f t="shared" si="0"/>
        <v>3</v>
      </c>
      <c r="G11" s="6"/>
    </row>
    <row r="12" spans="1:7" s="12" customFormat="1" ht="13.5" customHeight="1">
      <c r="A12" s="33"/>
      <c r="B12" s="10">
        <v>2005</v>
      </c>
      <c r="C12" s="11">
        <v>1</v>
      </c>
      <c r="D12" s="11">
        <v>2</v>
      </c>
      <c r="E12" s="11">
        <v>0</v>
      </c>
      <c r="F12" s="11">
        <f t="shared" si="0"/>
        <v>3</v>
      </c>
      <c r="G12" s="10"/>
    </row>
    <row r="13" spans="1:7" s="8" customFormat="1" ht="13.5" customHeight="1">
      <c r="A13" s="33" t="s">
        <v>7</v>
      </c>
      <c r="B13" s="6">
        <v>2003</v>
      </c>
      <c r="C13" s="7">
        <v>1</v>
      </c>
      <c r="D13" s="7">
        <v>1</v>
      </c>
      <c r="E13" s="7">
        <v>1</v>
      </c>
      <c r="F13" s="7">
        <f t="shared" si="0"/>
        <v>3</v>
      </c>
      <c r="G13" s="6"/>
    </row>
    <row r="14" spans="1:7" s="8" customFormat="1" ht="13.5" customHeight="1">
      <c r="A14" s="33"/>
      <c r="B14" s="6">
        <v>2004</v>
      </c>
      <c r="C14" s="7">
        <v>1</v>
      </c>
      <c r="D14" s="7">
        <v>1</v>
      </c>
      <c r="E14" s="7">
        <v>1</v>
      </c>
      <c r="F14" s="7">
        <f t="shared" si="0"/>
        <v>3</v>
      </c>
      <c r="G14" s="6"/>
    </row>
    <row r="15" spans="1:7" s="12" customFormat="1" ht="13.5" customHeight="1">
      <c r="A15" s="33"/>
      <c r="B15" s="10">
        <v>2005</v>
      </c>
      <c r="C15" s="11">
        <v>1</v>
      </c>
      <c r="D15" s="11">
        <v>1</v>
      </c>
      <c r="E15" s="11">
        <v>1</v>
      </c>
      <c r="F15" s="11">
        <f t="shared" si="0"/>
        <v>3</v>
      </c>
      <c r="G15" s="10"/>
    </row>
    <row r="16" spans="1:7" s="8" customFormat="1" ht="13.5" customHeight="1">
      <c r="A16" s="33" t="s">
        <v>8</v>
      </c>
      <c r="B16" s="6">
        <v>2003</v>
      </c>
      <c r="C16" s="7">
        <v>1</v>
      </c>
      <c r="D16" s="7">
        <v>1</v>
      </c>
      <c r="E16" s="7"/>
      <c r="F16" s="7">
        <f t="shared" si="0"/>
        <v>2</v>
      </c>
      <c r="G16" s="6"/>
    </row>
    <row r="17" spans="1:7" s="8" customFormat="1" ht="13.5" customHeight="1">
      <c r="A17" s="33"/>
      <c r="B17" s="6">
        <v>2004</v>
      </c>
      <c r="C17" s="7">
        <v>1</v>
      </c>
      <c r="D17" s="7">
        <v>1</v>
      </c>
      <c r="E17" s="7"/>
      <c r="F17" s="7">
        <f t="shared" si="0"/>
        <v>2</v>
      </c>
      <c r="G17" s="6"/>
    </row>
    <row r="18" spans="1:7" s="12" customFormat="1" ht="13.5" customHeight="1">
      <c r="A18" s="33"/>
      <c r="B18" s="10">
        <v>2005</v>
      </c>
      <c r="C18" s="11">
        <v>2</v>
      </c>
      <c r="D18" s="11">
        <v>1</v>
      </c>
      <c r="E18" s="11"/>
      <c r="F18" s="11">
        <f t="shared" si="0"/>
        <v>3</v>
      </c>
      <c r="G18" s="10"/>
    </row>
    <row r="19" spans="1:7" s="8" customFormat="1" ht="13.5" customHeight="1">
      <c r="A19" s="33" t="s">
        <v>9</v>
      </c>
      <c r="B19" s="6">
        <v>2003</v>
      </c>
      <c r="C19" s="7">
        <v>2</v>
      </c>
      <c r="D19" s="7">
        <v>2</v>
      </c>
      <c r="E19" s="7">
        <v>0</v>
      </c>
      <c r="F19" s="7">
        <f t="shared" si="0"/>
        <v>4</v>
      </c>
      <c r="G19" s="6"/>
    </row>
    <row r="20" spans="1:7" s="8" customFormat="1" ht="13.5" customHeight="1">
      <c r="A20" s="33"/>
      <c r="B20" s="6">
        <v>2004</v>
      </c>
      <c r="C20" s="7">
        <v>2</v>
      </c>
      <c r="D20" s="7">
        <v>2</v>
      </c>
      <c r="E20" s="7">
        <v>0</v>
      </c>
      <c r="F20" s="7">
        <f t="shared" si="0"/>
        <v>4</v>
      </c>
      <c r="G20" s="6"/>
    </row>
    <row r="21" spans="1:7" s="12" customFormat="1" ht="13.5" customHeight="1">
      <c r="A21" s="33"/>
      <c r="B21" s="10">
        <v>2005</v>
      </c>
      <c r="C21" s="11">
        <v>1</v>
      </c>
      <c r="D21" s="11">
        <v>1</v>
      </c>
      <c r="E21" s="11">
        <v>0</v>
      </c>
      <c r="F21" s="11">
        <f t="shared" si="0"/>
        <v>2</v>
      </c>
      <c r="G21" s="10"/>
    </row>
    <row r="22" spans="1:7" s="8" customFormat="1" ht="13.5" customHeight="1">
      <c r="A22" s="33" t="s">
        <v>10</v>
      </c>
      <c r="B22" s="6">
        <v>2003</v>
      </c>
      <c r="C22" s="7">
        <v>2</v>
      </c>
      <c r="D22" s="7">
        <v>1</v>
      </c>
      <c r="E22" s="7"/>
      <c r="F22" s="7">
        <f t="shared" si="0"/>
        <v>3</v>
      </c>
      <c r="G22" s="6"/>
    </row>
    <row r="23" spans="1:7" s="8" customFormat="1" ht="13.5" customHeight="1">
      <c r="A23" s="33"/>
      <c r="B23" s="6">
        <v>2004</v>
      </c>
      <c r="C23" s="7">
        <v>2</v>
      </c>
      <c r="D23" s="7">
        <v>1</v>
      </c>
      <c r="E23" s="7"/>
      <c r="F23" s="7">
        <f t="shared" si="0"/>
        <v>3</v>
      </c>
      <c r="G23" s="6"/>
    </row>
    <row r="24" spans="1:7" s="12" customFormat="1" ht="13.5" customHeight="1">
      <c r="A24" s="33"/>
      <c r="B24" s="10">
        <v>2005</v>
      </c>
      <c r="C24" s="11">
        <v>1</v>
      </c>
      <c r="D24" s="11">
        <v>1</v>
      </c>
      <c r="E24" s="11">
        <v>0</v>
      </c>
      <c r="F24" s="11">
        <f t="shared" si="0"/>
        <v>2</v>
      </c>
      <c r="G24" s="10"/>
    </row>
    <row r="25" spans="1:7" s="8" customFormat="1" ht="13.5" customHeight="1">
      <c r="A25" s="33" t="s">
        <v>11</v>
      </c>
      <c r="B25" s="6">
        <v>2003</v>
      </c>
      <c r="C25" s="7">
        <v>4</v>
      </c>
      <c r="D25" s="7">
        <v>4</v>
      </c>
      <c r="E25" s="7">
        <v>2</v>
      </c>
      <c r="F25" s="7">
        <f t="shared" si="0"/>
        <v>10</v>
      </c>
      <c r="G25" s="6"/>
    </row>
    <row r="26" spans="1:7" s="8" customFormat="1" ht="13.5" customHeight="1">
      <c r="A26" s="33"/>
      <c r="B26" s="6">
        <v>2004</v>
      </c>
      <c r="C26" s="7">
        <v>8</v>
      </c>
      <c r="D26" s="7">
        <v>8</v>
      </c>
      <c r="E26" s="7">
        <v>4</v>
      </c>
      <c r="F26" s="7">
        <f t="shared" si="0"/>
        <v>20</v>
      </c>
      <c r="G26" s="6"/>
    </row>
    <row r="27" spans="1:7" s="12" customFormat="1" ht="13.5" customHeight="1">
      <c r="A27" s="33"/>
      <c r="B27" s="10">
        <v>2005</v>
      </c>
      <c r="C27" s="11">
        <v>8</v>
      </c>
      <c r="D27" s="11">
        <v>8</v>
      </c>
      <c r="E27" s="11">
        <v>4</v>
      </c>
      <c r="F27" s="11">
        <f t="shared" si="0"/>
        <v>20</v>
      </c>
      <c r="G27" s="10"/>
    </row>
    <row r="28" spans="1:7" s="8" customFormat="1" ht="13.5" customHeight="1">
      <c r="A28" s="33" t="s">
        <v>12</v>
      </c>
      <c r="B28" s="6">
        <v>2003</v>
      </c>
      <c r="C28" s="7">
        <v>2</v>
      </c>
      <c r="D28" s="7">
        <v>1</v>
      </c>
      <c r="E28" s="7"/>
      <c r="F28" s="7">
        <f t="shared" si="0"/>
        <v>3</v>
      </c>
      <c r="G28" s="6"/>
    </row>
    <row r="29" spans="1:7" s="8" customFormat="1" ht="13.5" customHeight="1">
      <c r="A29" s="33"/>
      <c r="B29" s="6">
        <v>2004</v>
      </c>
      <c r="C29" s="7">
        <v>2</v>
      </c>
      <c r="D29" s="7">
        <v>1</v>
      </c>
      <c r="E29" s="7"/>
      <c r="F29" s="7">
        <f t="shared" si="0"/>
        <v>3</v>
      </c>
      <c r="G29" s="6"/>
    </row>
    <row r="30" spans="1:7" s="12" customFormat="1" ht="13.5" customHeight="1">
      <c r="A30" s="33"/>
      <c r="B30" s="10">
        <v>2005</v>
      </c>
      <c r="C30" s="11">
        <v>3</v>
      </c>
      <c r="D30" s="11">
        <v>2</v>
      </c>
      <c r="E30" s="11"/>
      <c r="F30" s="11">
        <f t="shared" si="0"/>
        <v>5</v>
      </c>
      <c r="G30" s="19"/>
    </row>
    <row r="31" spans="1:7" s="8" customFormat="1" ht="13.5" customHeight="1">
      <c r="A31" s="33" t="s">
        <v>13</v>
      </c>
      <c r="B31" s="6">
        <v>2003</v>
      </c>
      <c r="C31" s="7">
        <v>1</v>
      </c>
      <c r="D31" s="7">
        <v>2</v>
      </c>
      <c r="E31" s="7"/>
      <c r="F31" s="7">
        <f t="shared" si="0"/>
        <v>3</v>
      </c>
      <c r="G31" s="6"/>
    </row>
    <row r="32" spans="1:7" s="8" customFormat="1" ht="13.5" customHeight="1">
      <c r="A32" s="33"/>
      <c r="B32" s="6">
        <v>2004</v>
      </c>
      <c r="C32" s="7">
        <v>1</v>
      </c>
      <c r="D32" s="7">
        <v>2</v>
      </c>
      <c r="E32" s="7"/>
      <c r="F32" s="7">
        <f t="shared" si="0"/>
        <v>3</v>
      </c>
      <c r="G32" s="6"/>
    </row>
    <row r="33" spans="1:7" s="12" customFormat="1" ht="13.5" customHeight="1">
      <c r="A33" s="33"/>
      <c r="B33" s="10">
        <v>2005</v>
      </c>
      <c r="C33" s="11">
        <v>1</v>
      </c>
      <c r="D33" s="11">
        <v>2</v>
      </c>
      <c r="E33" s="11"/>
      <c r="F33" s="11">
        <f>C33+D33+E33</f>
        <v>3</v>
      </c>
      <c r="G33" s="10"/>
    </row>
    <row r="34" spans="1:7" s="8" customFormat="1" ht="13.5" customHeight="1">
      <c r="A34" s="38" t="s">
        <v>14</v>
      </c>
      <c r="B34" s="10">
        <v>2003</v>
      </c>
      <c r="C34" s="11">
        <v>1</v>
      </c>
      <c r="D34" s="11">
        <v>2</v>
      </c>
      <c r="E34" s="11"/>
      <c r="F34" s="11">
        <f t="shared" si="0"/>
        <v>3</v>
      </c>
      <c r="G34" s="10"/>
    </row>
    <row r="35" spans="1:7" s="8" customFormat="1" ht="13.5" customHeight="1">
      <c r="A35" s="38"/>
      <c r="B35" s="10">
        <v>2004</v>
      </c>
      <c r="C35" s="11">
        <v>1</v>
      </c>
      <c r="D35" s="11">
        <v>2</v>
      </c>
      <c r="E35" s="11"/>
      <c r="F35" s="11">
        <f t="shared" si="0"/>
        <v>3</v>
      </c>
      <c r="G35" s="10"/>
    </row>
    <row r="36" spans="1:7" s="12" customFormat="1" ht="13.5" customHeight="1">
      <c r="A36" s="38"/>
      <c r="B36" s="10">
        <v>2005</v>
      </c>
      <c r="C36" s="11">
        <v>1</v>
      </c>
      <c r="D36" s="11">
        <v>2</v>
      </c>
      <c r="E36" s="11"/>
      <c r="F36" s="11">
        <f>C36+D36+E36</f>
        <v>3</v>
      </c>
      <c r="G36" s="10"/>
    </row>
    <row r="37" spans="1:7" s="8" customFormat="1" ht="13.5" customHeight="1">
      <c r="A37" s="33" t="s">
        <v>15</v>
      </c>
      <c r="B37" s="6">
        <v>2003</v>
      </c>
      <c r="C37" s="7">
        <v>2</v>
      </c>
      <c r="D37" s="7">
        <v>1</v>
      </c>
      <c r="E37" s="7"/>
      <c r="F37" s="7">
        <f t="shared" si="0"/>
        <v>3</v>
      </c>
      <c r="G37" s="6"/>
    </row>
    <row r="38" spans="1:7" s="8" customFormat="1" ht="13.5" customHeight="1">
      <c r="A38" s="33"/>
      <c r="B38" s="6">
        <v>2004</v>
      </c>
      <c r="C38" s="7">
        <v>2</v>
      </c>
      <c r="D38" s="7">
        <v>1</v>
      </c>
      <c r="E38" s="7"/>
      <c r="F38" s="7">
        <f t="shared" si="0"/>
        <v>3</v>
      </c>
      <c r="G38" s="6"/>
    </row>
    <row r="39" spans="1:7" s="12" customFormat="1" ht="13.5" customHeight="1">
      <c r="A39" s="33"/>
      <c r="B39" s="10">
        <v>2005</v>
      </c>
      <c r="C39" s="11">
        <v>2</v>
      </c>
      <c r="D39" s="11">
        <v>1</v>
      </c>
      <c r="E39" s="11"/>
      <c r="F39" s="11">
        <f>C39+D39+E39</f>
        <v>3</v>
      </c>
      <c r="G39" s="10"/>
    </row>
    <row r="40" spans="1:7" s="8" customFormat="1" ht="13.5" customHeight="1">
      <c r="A40" s="33" t="s">
        <v>16</v>
      </c>
      <c r="B40" s="6">
        <v>2003</v>
      </c>
      <c r="C40" s="7">
        <v>1</v>
      </c>
      <c r="D40" s="7">
        <v>1</v>
      </c>
      <c r="E40" s="7">
        <v>1</v>
      </c>
      <c r="F40" s="7">
        <f t="shared" si="0"/>
        <v>3</v>
      </c>
      <c r="G40" s="6"/>
    </row>
    <row r="41" spans="1:7" s="8" customFormat="1" ht="13.5" customHeight="1">
      <c r="A41" s="33"/>
      <c r="B41" s="6">
        <v>2004</v>
      </c>
      <c r="C41" s="7">
        <v>1</v>
      </c>
      <c r="D41" s="7">
        <v>1</v>
      </c>
      <c r="E41" s="7">
        <v>1</v>
      </c>
      <c r="F41" s="7">
        <f t="shared" si="0"/>
        <v>3</v>
      </c>
      <c r="G41" s="6"/>
    </row>
    <row r="42" spans="1:7" s="12" customFormat="1" ht="13.5" customHeight="1">
      <c r="A42" s="33"/>
      <c r="B42" s="10">
        <v>2005</v>
      </c>
      <c r="C42" s="11">
        <v>1</v>
      </c>
      <c r="D42" s="11">
        <v>1</v>
      </c>
      <c r="E42" s="11">
        <v>1</v>
      </c>
      <c r="F42" s="11">
        <f>C42+D42+E42</f>
        <v>3</v>
      </c>
      <c r="G42" s="10"/>
    </row>
    <row r="43" spans="1:7" s="8" customFormat="1" ht="13.5" customHeight="1">
      <c r="A43" s="33" t="s">
        <v>17</v>
      </c>
      <c r="B43" s="6">
        <v>2003</v>
      </c>
      <c r="C43" s="7">
        <v>1</v>
      </c>
      <c r="D43" s="7">
        <v>2</v>
      </c>
      <c r="E43" s="7">
        <v>0</v>
      </c>
      <c r="F43" s="7">
        <f t="shared" si="0"/>
        <v>3</v>
      </c>
      <c r="G43" s="6"/>
    </row>
    <row r="44" spans="1:7" s="8" customFormat="1" ht="13.5" customHeight="1">
      <c r="A44" s="33"/>
      <c r="B44" s="6">
        <v>2004</v>
      </c>
      <c r="C44" s="7">
        <v>1</v>
      </c>
      <c r="D44" s="7">
        <v>2</v>
      </c>
      <c r="E44" s="7">
        <v>0</v>
      </c>
      <c r="F44" s="7">
        <f t="shared" si="0"/>
        <v>3</v>
      </c>
      <c r="G44" s="6"/>
    </row>
    <row r="45" spans="1:7" s="12" customFormat="1" ht="13.5" customHeight="1">
      <c r="A45" s="33"/>
      <c r="B45" s="10">
        <v>2005</v>
      </c>
      <c r="C45" s="11">
        <v>1</v>
      </c>
      <c r="D45" s="11">
        <v>2</v>
      </c>
      <c r="E45" s="11">
        <v>0</v>
      </c>
      <c r="F45" s="11">
        <f>C45+D45+E45</f>
        <v>3</v>
      </c>
      <c r="G45" s="10"/>
    </row>
    <row r="46" spans="1:7" s="8" customFormat="1" ht="13.5" customHeight="1">
      <c r="A46" s="33" t="s">
        <v>18</v>
      </c>
      <c r="B46" s="6">
        <v>2003</v>
      </c>
      <c r="C46" s="7">
        <v>2</v>
      </c>
      <c r="D46" s="7">
        <v>1</v>
      </c>
      <c r="E46" s="7"/>
      <c r="F46" s="7">
        <f t="shared" si="0"/>
        <v>3</v>
      </c>
      <c r="G46" s="6"/>
    </row>
    <row r="47" spans="1:7" s="8" customFormat="1" ht="13.5" customHeight="1">
      <c r="A47" s="33"/>
      <c r="B47" s="6">
        <v>2004</v>
      </c>
      <c r="C47" s="7">
        <v>2</v>
      </c>
      <c r="D47" s="7">
        <v>1</v>
      </c>
      <c r="E47" s="7"/>
      <c r="F47" s="7">
        <f t="shared" si="0"/>
        <v>3</v>
      </c>
      <c r="G47" s="6"/>
    </row>
    <row r="48" spans="1:7" s="1" customFormat="1" ht="13.5" customHeight="1">
      <c r="A48" s="33"/>
      <c r="B48" s="10">
        <v>2005</v>
      </c>
      <c r="C48" s="13">
        <v>2</v>
      </c>
      <c r="D48" s="13">
        <v>1</v>
      </c>
      <c r="E48" s="11">
        <v>0</v>
      </c>
      <c r="F48" s="10">
        <v>3</v>
      </c>
      <c r="G48" s="10"/>
    </row>
    <row r="49" spans="1:7" s="8" customFormat="1" ht="13.5" customHeight="1">
      <c r="A49" s="33" t="s">
        <v>19</v>
      </c>
      <c r="B49" s="6">
        <v>2003</v>
      </c>
      <c r="C49" s="7">
        <v>1</v>
      </c>
      <c r="D49" s="7">
        <v>1</v>
      </c>
      <c r="E49" s="7">
        <v>1</v>
      </c>
      <c r="F49" s="7">
        <f t="shared" si="0"/>
        <v>3</v>
      </c>
      <c r="G49" s="6"/>
    </row>
    <row r="50" spans="1:7" s="8" customFormat="1" ht="13.5" customHeight="1">
      <c r="A50" s="33"/>
      <c r="B50" s="6">
        <v>2004</v>
      </c>
      <c r="C50" s="7">
        <v>1</v>
      </c>
      <c r="D50" s="7">
        <v>1</v>
      </c>
      <c r="E50" s="7">
        <v>1</v>
      </c>
      <c r="F50" s="7">
        <f t="shared" si="0"/>
        <v>3</v>
      </c>
      <c r="G50" s="29"/>
    </row>
    <row r="51" spans="1:7" s="12" customFormat="1" ht="13.5" customHeight="1">
      <c r="A51" s="33"/>
      <c r="B51" s="10">
        <v>2005</v>
      </c>
      <c r="C51" s="11">
        <v>1</v>
      </c>
      <c r="D51" s="11">
        <v>1</v>
      </c>
      <c r="E51" s="11">
        <v>1</v>
      </c>
      <c r="F51" s="11">
        <f>C51+D51+E51</f>
        <v>3</v>
      </c>
      <c r="G51" s="10"/>
    </row>
    <row r="52" spans="1:7" s="8" customFormat="1" ht="13.5" customHeight="1">
      <c r="A52" s="35" t="s">
        <v>3</v>
      </c>
      <c r="B52" s="6">
        <v>2003</v>
      </c>
      <c r="C52" s="7">
        <f aca="true" t="shared" si="1" ref="C52:F54">SUM(C4,C7,C10,C13,C16,C19,C22,C25,C28,C31,C34,C37,C40,C43,C46,C49)</f>
        <v>31</v>
      </c>
      <c r="D52" s="7">
        <f t="shared" si="1"/>
        <v>27</v>
      </c>
      <c r="E52" s="7">
        <f t="shared" si="1"/>
        <v>5</v>
      </c>
      <c r="F52" s="7">
        <f t="shared" si="1"/>
        <v>63</v>
      </c>
      <c r="G52" s="6"/>
    </row>
    <row r="53" spans="1:7" s="8" customFormat="1" ht="13.5" customHeight="1">
      <c r="A53" s="36"/>
      <c r="B53" s="6">
        <v>2004</v>
      </c>
      <c r="C53" s="7">
        <f t="shared" si="1"/>
        <v>35</v>
      </c>
      <c r="D53" s="7">
        <f t="shared" si="1"/>
        <v>31</v>
      </c>
      <c r="E53" s="7">
        <f t="shared" si="1"/>
        <v>7</v>
      </c>
      <c r="F53" s="7">
        <f t="shared" si="1"/>
        <v>73</v>
      </c>
      <c r="G53" s="29"/>
    </row>
    <row r="54" spans="1:7" s="8" customFormat="1" ht="13.5" customHeight="1">
      <c r="A54" s="37"/>
      <c r="B54" s="6">
        <v>2005</v>
      </c>
      <c r="C54" s="7">
        <f t="shared" si="1"/>
        <v>47</v>
      </c>
      <c r="D54" s="7">
        <f t="shared" si="1"/>
        <v>44</v>
      </c>
      <c r="E54" s="7">
        <f t="shared" si="1"/>
        <v>20</v>
      </c>
      <c r="F54" s="7">
        <f t="shared" si="1"/>
        <v>111</v>
      </c>
      <c r="G54" s="29"/>
    </row>
  </sheetData>
  <mergeCells count="18">
    <mergeCell ref="A16:A18"/>
    <mergeCell ref="A19:A21"/>
    <mergeCell ref="A22:A24"/>
    <mergeCell ref="A25:A27"/>
    <mergeCell ref="A4:A6"/>
    <mergeCell ref="A7:A9"/>
    <mergeCell ref="A10:A12"/>
    <mergeCell ref="A13:A15"/>
    <mergeCell ref="A1:G1"/>
    <mergeCell ref="A52:A54"/>
    <mergeCell ref="A28:A30"/>
    <mergeCell ref="A31:A33"/>
    <mergeCell ref="A34:A36"/>
    <mergeCell ref="A37:A39"/>
    <mergeCell ref="A40:A42"/>
    <mergeCell ref="A43:A45"/>
    <mergeCell ref="A46:A48"/>
    <mergeCell ref="A49:A51"/>
  </mergeCells>
  <printOptions/>
  <pageMargins left="0.78" right="0.69" top="0.6" bottom="0.34" header="0.36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showZeros="0" workbookViewId="0" topLeftCell="F1">
      <selection activeCell="D56" sqref="D56"/>
    </sheetView>
  </sheetViews>
  <sheetFormatPr defaultColWidth="8.88671875" defaultRowHeight="13.5"/>
  <cols>
    <col min="1" max="1" width="5.77734375" style="0" customWidth="1"/>
    <col min="2" max="2" width="6.10546875" style="0" customWidth="1"/>
    <col min="3" max="3" width="6.5546875" style="0" customWidth="1"/>
    <col min="4" max="4" width="8.4453125" style="0" customWidth="1"/>
    <col min="5" max="6" width="6.5546875" style="0" customWidth="1"/>
    <col min="7" max="7" width="8.21484375" style="0" customWidth="1"/>
    <col min="8" max="9" width="6.5546875" style="0" customWidth="1"/>
    <col min="10" max="10" width="8.10546875" style="0" customWidth="1"/>
    <col min="11" max="12" width="6.5546875" style="0" customWidth="1"/>
    <col min="13" max="13" width="8.5546875" style="0" customWidth="1"/>
    <col min="14" max="15" width="6.5546875" style="0" customWidth="1"/>
    <col min="16" max="16" width="10.5546875" style="0" customWidth="1"/>
  </cols>
  <sheetData>
    <row r="1" spans="1:16" s="4" customFormat="1" ht="33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="4" customFormat="1" ht="25.5" customHeight="1"/>
    <row r="3" spans="1:16" s="16" customFormat="1" ht="15" customHeight="1">
      <c r="A3" s="43" t="s">
        <v>49</v>
      </c>
      <c r="B3" s="43" t="s">
        <v>20</v>
      </c>
      <c r="C3" s="43" t="s">
        <v>50</v>
      </c>
      <c r="D3" s="43"/>
      <c r="E3" s="43"/>
      <c r="F3" s="43" t="s">
        <v>51</v>
      </c>
      <c r="G3" s="43"/>
      <c r="H3" s="43"/>
      <c r="I3" s="43" t="s">
        <v>52</v>
      </c>
      <c r="J3" s="43"/>
      <c r="K3" s="43"/>
      <c r="L3" s="43" t="s">
        <v>3</v>
      </c>
      <c r="M3" s="43"/>
      <c r="N3" s="43"/>
      <c r="O3" s="43"/>
      <c r="P3" s="43" t="s">
        <v>53</v>
      </c>
    </row>
    <row r="4" spans="1:16" s="16" customFormat="1" ht="15" customHeight="1">
      <c r="A4" s="43"/>
      <c r="B4" s="43"/>
      <c r="C4" s="15" t="s">
        <v>54</v>
      </c>
      <c r="D4" s="15" t="s">
        <v>55</v>
      </c>
      <c r="E4" s="15" t="s">
        <v>56</v>
      </c>
      <c r="F4" s="15" t="s">
        <v>54</v>
      </c>
      <c r="G4" s="15" t="s">
        <v>55</v>
      </c>
      <c r="H4" s="15" t="s">
        <v>56</v>
      </c>
      <c r="I4" s="15" t="s">
        <v>54</v>
      </c>
      <c r="J4" s="15" t="s">
        <v>55</v>
      </c>
      <c r="K4" s="15" t="s">
        <v>56</v>
      </c>
      <c r="L4" s="15" t="s">
        <v>54</v>
      </c>
      <c r="M4" s="15" t="s">
        <v>55</v>
      </c>
      <c r="N4" s="15" t="s">
        <v>56</v>
      </c>
      <c r="O4" s="15" t="s">
        <v>3</v>
      </c>
      <c r="P4" s="43"/>
    </row>
    <row r="5" spans="1:16" s="16" customFormat="1" ht="15" customHeight="1">
      <c r="A5" s="39" t="s">
        <v>4</v>
      </c>
      <c r="B5" s="17">
        <v>2003</v>
      </c>
      <c r="C5" s="18">
        <v>3</v>
      </c>
      <c r="D5" s="18">
        <v>0</v>
      </c>
      <c r="E5" s="18">
        <v>5</v>
      </c>
      <c r="F5" s="18">
        <v>8</v>
      </c>
      <c r="G5" s="18">
        <v>0</v>
      </c>
      <c r="H5" s="18">
        <v>6</v>
      </c>
      <c r="I5" s="18">
        <v>4</v>
      </c>
      <c r="J5" s="18">
        <v>4</v>
      </c>
      <c r="K5" s="18">
        <v>8</v>
      </c>
      <c r="L5" s="18">
        <f aca="true" t="shared" si="0" ref="L5:L52">C5+F5+I5</f>
        <v>15</v>
      </c>
      <c r="M5" s="18">
        <f aca="true" t="shared" si="1" ref="M5:M51">D5+G5+J5</f>
        <v>4</v>
      </c>
      <c r="N5" s="18">
        <f aca="true" t="shared" si="2" ref="N5:N51">E5+H5+K5</f>
        <v>19</v>
      </c>
      <c r="O5" s="18">
        <f aca="true" t="shared" si="3" ref="O5:O54">L5+M5+N5</f>
        <v>38</v>
      </c>
      <c r="P5" s="17"/>
    </row>
    <row r="6" spans="1:16" s="16" customFormat="1" ht="15" customHeight="1">
      <c r="A6" s="39"/>
      <c r="B6" s="17">
        <v>2004</v>
      </c>
      <c r="C6" s="18">
        <v>4</v>
      </c>
      <c r="D6" s="18">
        <v>1</v>
      </c>
      <c r="E6" s="18">
        <v>5</v>
      </c>
      <c r="F6" s="18">
        <v>7</v>
      </c>
      <c r="G6" s="18">
        <v>0</v>
      </c>
      <c r="H6" s="18">
        <v>5</v>
      </c>
      <c r="I6" s="18">
        <v>3</v>
      </c>
      <c r="J6" s="18">
        <v>4</v>
      </c>
      <c r="K6" s="18">
        <v>14</v>
      </c>
      <c r="L6" s="18">
        <f t="shared" si="0"/>
        <v>14</v>
      </c>
      <c r="M6" s="18">
        <f t="shared" si="1"/>
        <v>5</v>
      </c>
      <c r="N6" s="18">
        <f t="shared" si="2"/>
        <v>24</v>
      </c>
      <c r="O6" s="18">
        <f t="shared" si="3"/>
        <v>43</v>
      </c>
      <c r="P6" s="17"/>
    </row>
    <row r="7" spans="1:16" s="21" customFormat="1" ht="15" customHeight="1">
      <c r="A7" s="39"/>
      <c r="B7" s="19">
        <v>2005</v>
      </c>
      <c r="C7" s="20"/>
      <c r="D7" s="20"/>
      <c r="E7" s="20"/>
      <c r="F7" s="20">
        <v>11</v>
      </c>
      <c r="G7" s="20"/>
      <c r="H7" s="20">
        <v>11</v>
      </c>
      <c r="I7" s="20">
        <v>7</v>
      </c>
      <c r="J7" s="20">
        <v>4</v>
      </c>
      <c r="K7" s="20">
        <v>9</v>
      </c>
      <c r="L7" s="20">
        <f t="shared" si="0"/>
        <v>18</v>
      </c>
      <c r="M7" s="20">
        <f>D7+G7+J7</f>
        <v>4</v>
      </c>
      <c r="N7" s="20">
        <f>E7+H7+K7</f>
        <v>20</v>
      </c>
      <c r="O7" s="20">
        <f>SUM(L7:N7)</f>
        <v>42</v>
      </c>
      <c r="P7" s="19"/>
    </row>
    <row r="8" spans="1:16" s="16" customFormat="1" ht="15" customHeight="1">
      <c r="A8" s="39" t="s">
        <v>5</v>
      </c>
      <c r="B8" s="17">
        <v>2003</v>
      </c>
      <c r="C8" s="18">
        <v>0</v>
      </c>
      <c r="D8" s="18">
        <v>0</v>
      </c>
      <c r="E8" s="18">
        <v>0</v>
      </c>
      <c r="F8" s="18">
        <v>6</v>
      </c>
      <c r="G8" s="18">
        <v>0</v>
      </c>
      <c r="H8" s="18">
        <v>14</v>
      </c>
      <c r="I8" s="18"/>
      <c r="J8" s="18"/>
      <c r="K8" s="18"/>
      <c r="L8" s="18">
        <f t="shared" si="0"/>
        <v>6</v>
      </c>
      <c r="M8" s="18">
        <f t="shared" si="1"/>
        <v>0</v>
      </c>
      <c r="N8" s="18">
        <f t="shared" si="2"/>
        <v>14</v>
      </c>
      <c r="O8" s="18">
        <f t="shared" si="3"/>
        <v>20</v>
      </c>
      <c r="P8" s="17"/>
    </row>
    <row r="9" spans="1:16" s="16" customFormat="1" ht="15" customHeight="1">
      <c r="A9" s="39"/>
      <c r="B9" s="17">
        <v>2004</v>
      </c>
      <c r="C9" s="18">
        <v>0</v>
      </c>
      <c r="D9" s="18">
        <v>0</v>
      </c>
      <c r="E9" s="18">
        <v>0</v>
      </c>
      <c r="F9" s="18">
        <v>14</v>
      </c>
      <c r="G9" s="18">
        <v>0</v>
      </c>
      <c r="H9" s="18">
        <v>26</v>
      </c>
      <c r="I9" s="18"/>
      <c r="J9" s="18"/>
      <c r="K9" s="18"/>
      <c r="L9" s="18">
        <f t="shared" si="0"/>
        <v>14</v>
      </c>
      <c r="M9" s="18">
        <f t="shared" si="1"/>
        <v>0</v>
      </c>
      <c r="N9" s="18">
        <f t="shared" si="2"/>
        <v>26</v>
      </c>
      <c r="O9" s="18">
        <f t="shared" si="3"/>
        <v>40</v>
      </c>
      <c r="P9" s="17"/>
    </row>
    <row r="10" spans="1:16" s="21" customFormat="1" ht="15" customHeight="1">
      <c r="A10" s="39"/>
      <c r="B10" s="19">
        <v>2005</v>
      </c>
      <c r="C10" s="20"/>
      <c r="D10" s="20"/>
      <c r="E10" s="20"/>
      <c r="F10" s="20">
        <v>8</v>
      </c>
      <c r="G10" s="20"/>
      <c r="H10" s="20">
        <v>23</v>
      </c>
      <c r="I10" s="20"/>
      <c r="J10" s="20"/>
      <c r="K10" s="20"/>
      <c r="L10" s="20">
        <f t="shared" si="0"/>
        <v>8</v>
      </c>
      <c r="M10" s="20"/>
      <c r="N10" s="20">
        <f>E10+H10+K10</f>
        <v>23</v>
      </c>
      <c r="O10" s="20">
        <f>SUM(L10:N10)</f>
        <v>31</v>
      </c>
      <c r="P10" s="19"/>
    </row>
    <row r="11" spans="1:16" s="16" customFormat="1" ht="15" customHeight="1">
      <c r="A11" s="39" t="s">
        <v>6</v>
      </c>
      <c r="B11" s="17">
        <v>2003</v>
      </c>
      <c r="C11" s="18"/>
      <c r="D11" s="18"/>
      <c r="E11" s="18"/>
      <c r="F11" s="18">
        <v>7</v>
      </c>
      <c r="G11" s="18"/>
      <c r="H11" s="18">
        <v>6</v>
      </c>
      <c r="I11" s="18"/>
      <c r="J11" s="18"/>
      <c r="K11" s="18"/>
      <c r="L11" s="18">
        <f t="shared" si="0"/>
        <v>7</v>
      </c>
      <c r="M11" s="18">
        <f t="shared" si="1"/>
        <v>0</v>
      </c>
      <c r="N11" s="18">
        <f t="shared" si="2"/>
        <v>6</v>
      </c>
      <c r="O11" s="18">
        <f t="shared" si="3"/>
        <v>13</v>
      </c>
      <c r="P11" s="17"/>
    </row>
    <row r="12" spans="1:16" s="16" customFormat="1" ht="15" customHeight="1">
      <c r="A12" s="39"/>
      <c r="B12" s="17">
        <v>2004</v>
      </c>
      <c r="C12" s="18"/>
      <c r="D12" s="18"/>
      <c r="E12" s="18"/>
      <c r="F12" s="18">
        <v>4</v>
      </c>
      <c r="G12" s="18"/>
      <c r="H12" s="18">
        <v>2</v>
      </c>
      <c r="I12" s="18"/>
      <c r="J12" s="18"/>
      <c r="K12" s="18"/>
      <c r="L12" s="18">
        <f t="shared" si="0"/>
        <v>4</v>
      </c>
      <c r="M12" s="18">
        <f t="shared" si="1"/>
        <v>0</v>
      </c>
      <c r="N12" s="18">
        <f t="shared" si="2"/>
        <v>2</v>
      </c>
      <c r="O12" s="18">
        <f t="shared" si="3"/>
        <v>6</v>
      </c>
      <c r="P12" s="17"/>
    </row>
    <row r="13" spans="1:16" s="21" customFormat="1" ht="15" customHeight="1">
      <c r="A13" s="39"/>
      <c r="B13" s="19">
        <v>2005</v>
      </c>
      <c r="C13" s="20"/>
      <c r="D13" s="20"/>
      <c r="E13" s="20"/>
      <c r="F13" s="20">
        <v>13</v>
      </c>
      <c r="G13" s="20"/>
      <c r="H13" s="20">
        <v>3</v>
      </c>
      <c r="I13" s="20"/>
      <c r="J13" s="20"/>
      <c r="K13" s="20"/>
      <c r="L13" s="20">
        <f t="shared" si="0"/>
        <v>13</v>
      </c>
      <c r="M13" s="20"/>
      <c r="N13" s="20">
        <f>E13+H13+K13</f>
        <v>3</v>
      </c>
      <c r="O13" s="20">
        <f>SUM(L13:N13)</f>
        <v>16</v>
      </c>
      <c r="P13" s="19"/>
    </row>
    <row r="14" spans="1:16" s="16" customFormat="1" ht="15" customHeight="1">
      <c r="A14" s="39" t="s">
        <v>7</v>
      </c>
      <c r="B14" s="17">
        <v>2003</v>
      </c>
      <c r="C14" s="18">
        <v>1</v>
      </c>
      <c r="D14" s="18">
        <v>5</v>
      </c>
      <c r="E14" s="18">
        <v>1</v>
      </c>
      <c r="F14" s="18">
        <v>2</v>
      </c>
      <c r="G14" s="18">
        <v>1</v>
      </c>
      <c r="H14" s="18">
        <v>2</v>
      </c>
      <c r="I14" s="18">
        <v>1</v>
      </c>
      <c r="J14" s="18"/>
      <c r="K14" s="18"/>
      <c r="L14" s="18">
        <f t="shared" si="0"/>
        <v>4</v>
      </c>
      <c r="M14" s="18">
        <f t="shared" si="1"/>
        <v>6</v>
      </c>
      <c r="N14" s="18">
        <f t="shared" si="2"/>
        <v>3</v>
      </c>
      <c r="O14" s="18">
        <f t="shared" si="3"/>
        <v>13</v>
      </c>
      <c r="P14" s="17"/>
    </row>
    <row r="15" spans="1:16" s="16" customFormat="1" ht="15" customHeight="1">
      <c r="A15" s="39"/>
      <c r="B15" s="17">
        <v>2004</v>
      </c>
      <c r="C15" s="18"/>
      <c r="D15" s="18">
        <v>1</v>
      </c>
      <c r="E15" s="18"/>
      <c r="F15" s="18"/>
      <c r="G15" s="18"/>
      <c r="H15" s="18"/>
      <c r="I15" s="18">
        <v>1</v>
      </c>
      <c r="J15" s="18"/>
      <c r="K15" s="18">
        <v>2</v>
      </c>
      <c r="L15" s="18">
        <f t="shared" si="0"/>
        <v>1</v>
      </c>
      <c r="M15" s="18">
        <f t="shared" si="1"/>
        <v>1</v>
      </c>
      <c r="N15" s="18">
        <f t="shared" si="2"/>
        <v>2</v>
      </c>
      <c r="O15" s="18">
        <f t="shared" si="3"/>
        <v>4</v>
      </c>
      <c r="P15" s="17"/>
    </row>
    <row r="16" spans="1:16" s="21" customFormat="1" ht="15" customHeight="1">
      <c r="A16" s="39"/>
      <c r="B16" s="19">
        <v>2005</v>
      </c>
      <c r="C16" s="20"/>
      <c r="D16" s="20">
        <v>1</v>
      </c>
      <c r="E16" s="20"/>
      <c r="F16" s="20">
        <v>1</v>
      </c>
      <c r="G16" s="20"/>
      <c r="H16" s="20">
        <v>2</v>
      </c>
      <c r="I16" s="20">
        <v>2</v>
      </c>
      <c r="J16" s="20"/>
      <c r="K16" s="20">
        <v>3</v>
      </c>
      <c r="L16" s="20">
        <f t="shared" si="0"/>
        <v>3</v>
      </c>
      <c r="M16" s="20">
        <f>D16+G16+J16</f>
        <v>1</v>
      </c>
      <c r="N16" s="20">
        <f>E16+H16+K16</f>
        <v>5</v>
      </c>
      <c r="O16" s="20">
        <f>SUM(L16:N16)</f>
        <v>9</v>
      </c>
      <c r="P16" s="19"/>
    </row>
    <row r="17" spans="1:16" s="16" customFormat="1" ht="15" customHeight="1">
      <c r="A17" s="39" t="s">
        <v>8</v>
      </c>
      <c r="B17" s="17">
        <v>2003</v>
      </c>
      <c r="C17" s="18">
        <v>4</v>
      </c>
      <c r="D17" s="18"/>
      <c r="E17" s="18">
        <v>3</v>
      </c>
      <c r="F17" s="18"/>
      <c r="G17" s="18"/>
      <c r="H17" s="18"/>
      <c r="I17" s="18"/>
      <c r="J17" s="18"/>
      <c r="K17" s="18"/>
      <c r="L17" s="18">
        <f t="shared" si="0"/>
        <v>4</v>
      </c>
      <c r="M17" s="18">
        <f t="shared" si="1"/>
        <v>0</v>
      </c>
      <c r="N17" s="18">
        <f t="shared" si="2"/>
        <v>3</v>
      </c>
      <c r="O17" s="18">
        <f t="shared" si="3"/>
        <v>7</v>
      </c>
      <c r="P17" s="17"/>
    </row>
    <row r="18" spans="1:16" s="16" customFormat="1" ht="15" customHeight="1">
      <c r="A18" s="39"/>
      <c r="B18" s="17">
        <v>2004</v>
      </c>
      <c r="C18" s="18">
        <v>4</v>
      </c>
      <c r="D18" s="18"/>
      <c r="E18" s="18">
        <v>3</v>
      </c>
      <c r="F18" s="18"/>
      <c r="G18" s="18"/>
      <c r="H18" s="18"/>
      <c r="I18" s="18"/>
      <c r="J18" s="18"/>
      <c r="K18" s="18"/>
      <c r="L18" s="18">
        <f t="shared" si="0"/>
        <v>4</v>
      </c>
      <c r="M18" s="18">
        <f t="shared" si="1"/>
        <v>0</v>
      </c>
      <c r="N18" s="18">
        <f t="shared" si="2"/>
        <v>3</v>
      </c>
      <c r="O18" s="18">
        <f t="shared" si="3"/>
        <v>7</v>
      </c>
      <c r="P18" s="17"/>
    </row>
    <row r="19" spans="1:16" s="21" customFormat="1" ht="15" customHeight="1">
      <c r="A19" s="39"/>
      <c r="B19" s="19">
        <v>2005</v>
      </c>
      <c r="C19" s="20">
        <v>2</v>
      </c>
      <c r="D19" s="20"/>
      <c r="E19" s="20">
        <v>1</v>
      </c>
      <c r="F19" s="20">
        <v>2</v>
      </c>
      <c r="G19" s="20"/>
      <c r="H19" s="20">
        <v>2</v>
      </c>
      <c r="I19" s="20"/>
      <c r="J19" s="20"/>
      <c r="K19" s="20"/>
      <c r="L19" s="20">
        <f t="shared" si="0"/>
        <v>4</v>
      </c>
      <c r="M19" s="20"/>
      <c r="N19" s="20">
        <f>E19+H19+K19</f>
        <v>3</v>
      </c>
      <c r="O19" s="20">
        <f>SUM(L19:N19)</f>
        <v>7</v>
      </c>
      <c r="P19" s="19"/>
    </row>
    <row r="20" spans="1:16" s="16" customFormat="1" ht="15" customHeight="1">
      <c r="A20" s="39" t="s">
        <v>9</v>
      </c>
      <c r="B20" s="17">
        <v>2003</v>
      </c>
      <c r="C20" s="18">
        <v>0</v>
      </c>
      <c r="D20" s="18">
        <v>3</v>
      </c>
      <c r="E20" s="18">
        <v>0</v>
      </c>
      <c r="F20" s="18">
        <v>0</v>
      </c>
      <c r="G20" s="18">
        <v>0</v>
      </c>
      <c r="H20" s="18">
        <v>0</v>
      </c>
      <c r="I20" s="18">
        <v>2</v>
      </c>
      <c r="J20" s="18">
        <v>0</v>
      </c>
      <c r="K20" s="18">
        <v>2</v>
      </c>
      <c r="L20" s="18">
        <f t="shared" si="0"/>
        <v>2</v>
      </c>
      <c r="M20" s="18">
        <f t="shared" si="1"/>
        <v>3</v>
      </c>
      <c r="N20" s="18">
        <f t="shared" si="2"/>
        <v>2</v>
      </c>
      <c r="O20" s="18">
        <f t="shared" si="3"/>
        <v>7</v>
      </c>
      <c r="P20" s="17"/>
    </row>
    <row r="21" spans="1:16" s="16" customFormat="1" ht="15" customHeight="1">
      <c r="A21" s="39"/>
      <c r="B21" s="17">
        <v>2004</v>
      </c>
      <c r="C21" s="18">
        <v>0</v>
      </c>
      <c r="D21" s="18">
        <v>3</v>
      </c>
      <c r="E21" s="18">
        <v>0</v>
      </c>
      <c r="F21" s="18">
        <v>0</v>
      </c>
      <c r="G21" s="18">
        <v>0</v>
      </c>
      <c r="H21" s="18">
        <v>0</v>
      </c>
      <c r="I21" s="18">
        <v>2</v>
      </c>
      <c r="J21" s="18">
        <v>0</v>
      </c>
      <c r="K21" s="18">
        <v>2</v>
      </c>
      <c r="L21" s="18">
        <f t="shared" si="0"/>
        <v>2</v>
      </c>
      <c r="M21" s="18">
        <f t="shared" si="1"/>
        <v>3</v>
      </c>
      <c r="N21" s="18">
        <f t="shared" si="2"/>
        <v>2</v>
      </c>
      <c r="O21" s="18">
        <f t="shared" si="3"/>
        <v>7</v>
      </c>
      <c r="P21" s="17"/>
    </row>
    <row r="22" spans="1:16" s="21" customFormat="1" ht="15" customHeight="1">
      <c r="A22" s="39"/>
      <c r="B22" s="19">
        <v>2005</v>
      </c>
      <c r="C22" s="20"/>
      <c r="D22" s="20">
        <v>3</v>
      </c>
      <c r="E22" s="20"/>
      <c r="F22" s="20"/>
      <c r="G22" s="20"/>
      <c r="H22" s="20"/>
      <c r="I22" s="20">
        <v>2</v>
      </c>
      <c r="J22" s="20"/>
      <c r="K22" s="20">
        <v>2</v>
      </c>
      <c r="L22" s="20">
        <f t="shared" si="0"/>
        <v>2</v>
      </c>
      <c r="M22" s="20">
        <f>D22+G22+J22</f>
        <v>3</v>
      </c>
      <c r="N22" s="20">
        <f>E22+H22+K22</f>
        <v>2</v>
      </c>
      <c r="O22" s="20">
        <f>SUM(L22:N22)</f>
        <v>7</v>
      </c>
      <c r="P22" s="19"/>
    </row>
    <row r="23" spans="1:16" s="16" customFormat="1" ht="15" customHeight="1">
      <c r="A23" s="39" t="s">
        <v>10</v>
      </c>
      <c r="B23" s="17">
        <v>2003</v>
      </c>
      <c r="C23" s="18"/>
      <c r="D23" s="18"/>
      <c r="E23" s="18"/>
      <c r="F23" s="18"/>
      <c r="G23" s="18"/>
      <c r="H23" s="18"/>
      <c r="I23" s="18">
        <v>2</v>
      </c>
      <c r="J23" s="18"/>
      <c r="K23" s="18">
        <v>2</v>
      </c>
      <c r="L23" s="18">
        <f t="shared" si="0"/>
        <v>2</v>
      </c>
      <c r="M23" s="18">
        <f t="shared" si="1"/>
        <v>0</v>
      </c>
      <c r="N23" s="18">
        <f t="shared" si="2"/>
        <v>2</v>
      </c>
      <c r="O23" s="18">
        <f t="shared" si="3"/>
        <v>4</v>
      </c>
      <c r="P23" s="17"/>
    </row>
    <row r="24" spans="1:16" s="16" customFormat="1" ht="15" customHeight="1">
      <c r="A24" s="39"/>
      <c r="B24" s="17">
        <v>2004</v>
      </c>
      <c r="C24" s="18"/>
      <c r="D24" s="18"/>
      <c r="E24" s="18"/>
      <c r="F24" s="18"/>
      <c r="G24" s="18"/>
      <c r="H24" s="18"/>
      <c r="I24" s="18">
        <v>2</v>
      </c>
      <c r="J24" s="18"/>
      <c r="K24" s="18">
        <v>2</v>
      </c>
      <c r="L24" s="18">
        <f t="shared" si="0"/>
        <v>2</v>
      </c>
      <c r="M24" s="18">
        <f t="shared" si="1"/>
        <v>0</v>
      </c>
      <c r="N24" s="18">
        <f t="shared" si="2"/>
        <v>2</v>
      </c>
      <c r="O24" s="18">
        <f t="shared" si="3"/>
        <v>4</v>
      </c>
      <c r="P24" s="17"/>
    </row>
    <row r="25" spans="1:16" s="21" customFormat="1" ht="15" customHeight="1">
      <c r="A25" s="39"/>
      <c r="B25" s="19">
        <v>2005</v>
      </c>
      <c r="C25" s="20"/>
      <c r="D25" s="20"/>
      <c r="E25" s="20"/>
      <c r="F25" s="20"/>
      <c r="G25" s="20"/>
      <c r="H25" s="20"/>
      <c r="I25" s="20">
        <v>2</v>
      </c>
      <c r="J25" s="20">
        <v>1</v>
      </c>
      <c r="K25" s="20">
        <v>1</v>
      </c>
      <c r="L25" s="20">
        <f t="shared" si="0"/>
        <v>2</v>
      </c>
      <c r="M25" s="20">
        <f>D25+G25+J25</f>
        <v>1</v>
      </c>
      <c r="N25" s="20">
        <f>E25+H25+K25</f>
        <v>1</v>
      </c>
      <c r="O25" s="20">
        <f>SUM(L25:N25)</f>
        <v>4</v>
      </c>
      <c r="P25" s="19"/>
    </row>
    <row r="26" spans="1:16" s="16" customFormat="1" ht="15" customHeight="1">
      <c r="A26" s="39" t="s">
        <v>11</v>
      </c>
      <c r="B26" s="17">
        <v>2003</v>
      </c>
      <c r="C26" s="18">
        <v>2</v>
      </c>
      <c r="D26" s="18"/>
      <c r="E26" s="18"/>
      <c r="F26" s="18">
        <v>22</v>
      </c>
      <c r="G26" s="18"/>
      <c r="H26" s="18">
        <v>40</v>
      </c>
      <c r="I26" s="18">
        <v>4</v>
      </c>
      <c r="J26" s="18"/>
      <c r="K26" s="18">
        <v>2</v>
      </c>
      <c r="L26" s="18">
        <f t="shared" si="0"/>
        <v>28</v>
      </c>
      <c r="M26" s="18">
        <f t="shared" si="1"/>
        <v>0</v>
      </c>
      <c r="N26" s="18">
        <f t="shared" si="2"/>
        <v>42</v>
      </c>
      <c r="O26" s="18">
        <f t="shared" si="3"/>
        <v>70</v>
      </c>
      <c r="P26" s="17"/>
    </row>
    <row r="27" spans="1:16" s="16" customFormat="1" ht="15" customHeight="1">
      <c r="A27" s="39"/>
      <c r="B27" s="17">
        <v>2004</v>
      </c>
      <c r="C27" s="18">
        <v>1</v>
      </c>
      <c r="D27" s="18"/>
      <c r="E27" s="18"/>
      <c r="F27" s="18">
        <v>9</v>
      </c>
      <c r="G27" s="18"/>
      <c r="H27" s="18">
        <v>8</v>
      </c>
      <c r="I27" s="18"/>
      <c r="J27" s="18"/>
      <c r="K27" s="18">
        <v>1</v>
      </c>
      <c r="L27" s="18">
        <f t="shared" si="0"/>
        <v>10</v>
      </c>
      <c r="M27" s="18">
        <f t="shared" si="1"/>
        <v>0</v>
      </c>
      <c r="N27" s="18">
        <f t="shared" si="2"/>
        <v>9</v>
      </c>
      <c r="O27" s="18">
        <f t="shared" si="3"/>
        <v>19</v>
      </c>
      <c r="P27" s="17"/>
    </row>
    <row r="28" spans="1:16" s="21" customFormat="1" ht="15" customHeight="1">
      <c r="A28" s="39"/>
      <c r="B28" s="19">
        <v>2005</v>
      </c>
      <c r="C28" s="20"/>
      <c r="D28" s="20">
        <v>8</v>
      </c>
      <c r="E28" s="20"/>
      <c r="F28" s="20">
        <v>7</v>
      </c>
      <c r="G28" s="20"/>
      <c r="H28" s="20">
        <v>15</v>
      </c>
      <c r="I28" s="20"/>
      <c r="J28" s="20"/>
      <c r="K28" s="20"/>
      <c r="L28" s="20">
        <f t="shared" si="0"/>
        <v>7</v>
      </c>
      <c r="M28" s="20">
        <f>D28+G28+J28</f>
        <v>8</v>
      </c>
      <c r="N28" s="20">
        <f>E28+H28+K28</f>
        <v>15</v>
      </c>
      <c r="O28" s="20">
        <f>SUM(L28:N28)</f>
        <v>30</v>
      </c>
      <c r="P28" s="19"/>
    </row>
    <row r="29" spans="1:16" s="16" customFormat="1" ht="15" customHeight="1">
      <c r="A29" s="39" t="s">
        <v>12</v>
      </c>
      <c r="B29" s="17">
        <v>2003</v>
      </c>
      <c r="C29" s="18">
        <v>2</v>
      </c>
      <c r="D29" s="18"/>
      <c r="E29" s="18">
        <v>2</v>
      </c>
      <c r="F29" s="18">
        <v>9</v>
      </c>
      <c r="G29" s="18"/>
      <c r="H29" s="18">
        <v>12</v>
      </c>
      <c r="I29" s="18">
        <v>11</v>
      </c>
      <c r="J29" s="18"/>
      <c r="K29" s="18">
        <v>6</v>
      </c>
      <c r="L29" s="18">
        <f t="shared" si="0"/>
        <v>22</v>
      </c>
      <c r="M29" s="18">
        <f t="shared" si="1"/>
        <v>0</v>
      </c>
      <c r="N29" s="18">
        <f t="shared" si="2"/>
        <v>20</v>
      </c>
      <c r="O29" s="18">
        <f t="shared" si="3"/>
        <v>42</v>
      </c>
      <c r="P29" s="17"/>
    </row>
    <row r="30" spans="1:16" s="16" customFormat="1" ht="15" customHeight="1">
      <c r="A30" s="39"/>
      <c r="B30" s="17">
        <v>2004</v>
      </c>
      <c r="C30" s="18"/>
      <c r="D30" s="18">
        <v>1</v>
      </c>
      <c r="E30" s="18"/>
      <c r="F30" s="18">
        <v>14</v>
      </c>
      <c r="G30" s="18"/>
      <c r="H30" s="18">
        <v>13</v>
      </c>
      <c r="I30" s="18">
        <v>6</v>
      </c>
      <c r="J30" s="18">
        <v>1</v>
      </c>
      <c r="K30" s="18">
        <v>7</v>
      </c>
      <c r="L30" s="18">
        <f t="shared" si="0"/>
        <v>20</v>
      </c>
      <c r="M30" s="18">
        <f t="shared" si="1"/>
        <v>2</v>
      </c>
      <c r="N30" s="18">
        <f t="shared" si="2"/>
        <v>20</v>
      </c>
      <c r="O30" s="18">
        <f t="shared" si="3"/>
        <v>42</v>
      </c>
      <c r="P30" s="17"/>
    </row>
    <row r="31" spans="1:16" s="21" customFormat="1" ht="15" customHeight="1">
      <c r="A31" s="39"/>
      <c r="B31" s="19">
        <v>2005</v>
      </c>
      <c r="C31" s="20">
        <v>20</v>
      </c>
      <c r="D31" s="20"/>
      <c r="E31" s="20">
        <v>20</v>
      </c>
      <c r="F31" s="20"/>
      <c r="G31" s="20"/>
      <c r="H31" s="20"/>
      <c r="I31" s="20"/>
      <c r="J31" s="20"/>
      <c r="K31" s="20"/>
      <c r="L31" s="20">
        <f t="shared" si="0"/>
        <v>20</v>
      </c>
      <c r="M31" s="20"/>
      <c r="N31" s="20">
        <f>E31+H31+K31</f>
        <v>20</v>
      </c>
      <c r="O31" s="20">
        <f>SUM(L31:N31)</f>
        <v>40</v>
      </c>
      <c r="P31" s="19"/>
    </row>
    <row r="32" spans="1:16" s="16" customFormat="1" ht="15" customHeight="1">
      <c r="A32" s="39" t="s">
        <v>13</v>
      </c>
      <c r="B32" s="17">
        <v>2003</v>
      </c>
      <c r="C32" s="18">
        <v>13</v>
      </c>
      <c r="D32" s="18"/>
      <c r="E32" s="18">
        <v>13</v>
      </c>
      <c r="F32" s="18"/>
      <c r="G32" s="18"/>
      <c r="H32" s="18">
        <v>3</v>
      </c>
      <c r="I32" s="18"/>
      <c r="J32" s="18"/>
      <c r="K32" s="18"/>
      <c r="L32" s="18">
        <f t="shared" si="0"/>
        <v>13</v>
      </c>
      <c r="M32" s="18">
        <f t="shared" si="1"/>
        <v>0</v>
      </c>
      <c r="N32" s="18">
        <f t="shared" si="2"/>
        <v>16</v>
      </c>
      <c r="O32" s="18">
        <f t="shared" si="3"/>
        <v>29</v>
      </c>
      <c r="P32" s="17"/>
    </row>
    <row r="33" spans="1:16" s="16" customFormat="1" ht="15" customHeight="1">
      <c r="A33" s="39"/>
      <c r="B33" s="17">
        <v>2004</v>
      </c>
      <c r="C33" s="18">
        <v>16</v>
      </c>
      <c r="D33" s="18"/>
      <c r="E33" s="18">
        <v>14</v>
      </c>
      <c r="F33" s="18"/>
      <c r="G33" s="18"/>
      <c r="H33" s="18">
        <v>3</v>
      </c>
      <c r="I33" s="18"/>
      <c r="J33" s="18"/>
      <c r="K33" s="18"/>
      <c r="L33" s="18">
        <f t="shared" si="0"/>
        <v>16</v>
      </c>
      <c r="M33" s="18">
        <f t="shared" si="1"/>
        <v>0</v>
      </c>
      <c r="N33" s="18">
        <f t="shared" si="2"/>
        <v>17</v>
      </c>
      <c r="O33" s="18">
        <f t="shared" si="3"/>
        <v>33</v>
      </c>
      <c r="P33" s="17"/>
    </row>
    <row r="34" spans="1:16" s="21" customFormat="1" ht="15" customHeight="1">
      <c r="A34" s="39"/>
      <c r="B34" s="19">
        <v>2005</v>
      </c>
      <c r="C34" s="20"/>
      <c r="D34" s="20"/>
      <c r="E34" s="20"/>
      <c r="F34" s="20">
        <v>28</v>
      </c>
      <c r="G34" s="20"/>
      <c r="H34" s="20">
        <v>22</v>
      </c>
      <c r="I34" s="20"/>
      <c r="J34" s="20"/>
      <c r="K34" s="20"/>
      <c r="L34" s="20">
        <f t="shared" si="0"/>
        <v>28</v>
      </c>
      <c r="M34" s="20"/>
      <c r="N34" s="20">
        <f>E34+H34+K34</f>
        <v>22</v>
      </c>
      <c r="O34" s="20">
        <f>SUM(L34:N34)</f>
        <v>50</v>
      </c>
      <c r="P34" s="19"/>
    </row>
    <row r="35" spans="1:16" s="16" customFormat="1" ht="15" customHeight="1">
      <c r="A35" s="44" t="s">
        <v>14</v>
      </c>
      <c r="B35" s="19">
        <v>2003</v>
      </c>
      <c r="C35" s="20">
        <v>7</v>
      </c>
      <c r="D35" s="20">
        <v>2</v>
      </c>
      <c r="E35" s="20">
        <v>3</v>
      </c>
      <c r="F35" s="20">
        <v>14</v>
      </c>
      <c r="G35" s="20"/>
      <c r="H35" s="20">
        <v>10</v>
      </c>
      <c r="I35" s="20">
        <v>2</v>
      </c>
      <c r="J35" s="20"/>
      <c r="K35" s="20">
        <v>2</v>
      </c>
      <c r="L35" s="20">
        <f t="shared" si="0"/>
        <v>23</v>
      </c>
      <c r="M35" s="20">
        <f t="shared" si="1"/>
        <v>2</v>
      </c>
      <c r="N35" s="20">
        <f t="shared" si="2"/>
        <v>15</v>
      </c>
      <c r="O35" s="18">
        <f t="shared" si="3"/>
        <v>40</v>
      </c>
      <c r="P35" s="17"/>
    </row>
    <row r="36" spans="1:16" s="16" customFormat="1" ht="15" customHeight="1">
      <c r="A36" s="44"/>
      <c r="B36" s="19">
        <v>2004</v>
      </c>
      <c r="C36" s="20">
        <v>4</v>
      </c>
      <c r="D36" s="20"/>
      <c r="E36" s="20">
        <v>2</v>
      </c>
      <c r="F36" s="20">
        <v>25</v>
      </c>
      <c r="G36" s="20"/>
      <c r="H36" s="20">
        <v>15</v>
      </c>
      <c r="I36" s="20"/>
      <c r="J36" s="20"/>
      <c r="K36" s="20">
        <v>1</v>
      </c>
      <c r="L36" s="20">
        <f t="shared" si="0"/>
        <v>29</v>
      </c>
      <c r="M36" s="20">
        <f t="shared" si="1"/>
        <v>0</v>
      </c>
      <c r="N36" s="20">
        <f t="shared" si="2"/>
        <v>18</v>
      </c>
      <c r="O36" s="18">
        <f t="shared" si="3"/>
        <v>47</v>
      </c>
      <c r="P36" s="17"/>
    </row>
    <row r="37" spans="1:16" s="21" customFormat="1" ht="15" customHeight="1">
      <c r="A37" s="44"/>
      <c r="B37" s="19">
        <v>2005</v>
      </c>
      <c r="C37" s="20">
        <v>5</v>
      </c>
      <c r="D37" s="20"/>
      <c r="E37" s="20">
        <v>1</v>
      </c>
      <c r="F37" s="20">
        <v>24</v>
      </c>
      <c r="G37" s="20"/>
      <c r="H37" s="20">
        <v>12</v>
      </c>
      <c r="I37" s="20"/>
      <c r="J37" s="20"/>
      <c r="K37" s="20">
        <v>2</v>
      </c>
      <c r="L37" s="20">
        <f t="shared" si="0"/>
        <v>29</v>
      </c>
      <c r="M37" s="20"/>
      <c r="N37" s="20">
        <f>E37+H37+K37</f>
        <v>15</v>
      </c>
      <c r="O37" s="20">
        <f>SUM(L37:N37)</f>
        <v>44</v>
      </c>
      <c r="P37" s="19"/>
    </row>
    <row r="38" spans="1:16" s="16" customFormat="1" ht="15" customHeight="1">
      <c r="A38" s="39" t="s">
        <v>15</v>
      </c>
      <c r="B38" s="17">
        <v>2003</v>
      </c>
      <c r="C38" s="18">
        <v>0</v>
      </c>
      <c r="D38" s="18">
        <v>0</v>
      </c>
      <c r="E38" s="18">
        <v>0</v>
      </c>
      <c r="F38" s="18">
        <v>24</v>
      </c>
      <c r="G38" s="18"/>
      <c r="H38" s="18">
        <v>20</v>
      </c>
      <c r="I38" s="18">
        <v>0</v>
      </c>
      <c r="J38" s="18">
        <v>0</v>
      </c>
      <c r="K38" s="18">
        <v>0</v>
      </c>
      <c r="L38" s="18">
        <f t="shared" si="0"/>
        <v>24</v>
      </c>
      <c r="M38" s="18">
        <f t="shared" si="1"/>
        <v>0</v>
      </c>
      <c r="N38" s="18">
        <f t="shared" si="2"/>
        <v>20</v>
      </c>
      <c r="O38" s="18">
        <f t="shared" si="3"/>
        <v>44</v>
      </c>
      <c r="P38" s="17"/>
    </row>
    <row r="39" spans="1:16" s="16" customFormat="1" ht="15" customHeight="1">
      <c r="A39" s="39"/>
      <c r="B39" s="17">
        <v>2004</v>
      </c>
      <c r="C39" s="18">
        <v>12</v>
      </c>
      <c r="D39" s="18">
        <v>1</v>
      </c>
      <c r="E39" s="18">
        <v>1</v>
      </c>
      <c r="F39" s="18">
        <v>10</v>
      </c>
      <c r="G39" s="18">
        <v>0</v>
      </c>
      <c r="H39" s="18">
        <v>10</v>
      </c>
      <c r="I39" s="18">
        <v>0</v>
      </c>
      <c r="J39" s="18">
        <v>5</v>
      </c>
      <c r="K39" s="18">
        <v>0</v>
      </c>
      <c r="L39" s="18">
        <f t="shared" si="0"/>
        <v>22</v>
      </c>
      <c r="M39" s="18">
        <f t="shared" si="1"/>
        <v>6</v>
      </c>
      <c r="N39" s="18">
        <f t="shared" si="2"/>
        <v>11</v>
      </c>
      <c r="O39" s="18">
        <f t="shared" si="3"/>
        <v>39</v>
      </c>
      <c r="P39" s="17"/>
    </row>
    <row r="40" spans="1:16" s="21" customFormat="1" ht="15" customHeight="1">
      <c r="A40" s="39"/>
      <c r="B40" s="19">
        <v>2005</v>
      </c>
      <c r="C40" s="20">
        <v>4</v>
      </c>
      <c r="D40" s="20">
        <v>9</v>
      </c>
      <c r="E40" s="20">
        <v>1</v>
      </c>
      <c r="F40" s="20"/>
      <c r="G40" s="20"/>
      <c r="H40" s="20"/>
      <c r="I40" s="20">
        <v>4</v>
      </c>
      <c r="J40" s="20">
        <v>8</v>
      </c>
      <c r="K40" s="20">
        <v>4</v>
      </c>
      <c r="L40" s="20">
        <f t="shared" si="0"/>
        <v>8</v>
      </c>
      <c r="M40" s="20">
        <f>D40+G40+J40</f>
        <v>17</v>
      </c>
      <c r="N40" s="20">
        <f>E40+H40+K40</f>
        <v>5</v>
      </c>
      <c r="O40" s="20">
        <f>SUM(L40:N40)</f>
        <v>30</v>
      </c>
      <c r="P40" s="19"/>
    </row>
    <row r="41" spans="1:16" s="16" customFormat="1" ht="15" customHeight="1">
      <c r="A41" s="39" t="s">
        <v>16</v>
      </c>
      <c r="B41" s="17">
        <v>2003</v>
      </c>
      <c r="C41" s="18">
        <v>1</v>
      </c>
      <c r="D41" s="18">
        <v>1</v>
      </c>
      <c r="E41" s="18"/>
      <c r="F41" s="18">
        <v>28</v>
      </c>
      <c r="G41" s="18"/>
      <c r="H41" s="18">
        <v>38</v>
      </c>
      <c r="I41" s="18"/>
      <c r="J41" s="18"/>
      <c r="K41" s="18"/>
      <c r="L41" s="18">
        <f t="shared" si="0"/>
        <v>29</v>
      </c>
      <c r="M41" s="18">
        <f t="shared" si="1"/>
        <v>1</v>
      </c>
      <c r="N41" s="18">
        <f t="shared" si="2"/>
        <v>38</v>
      </c>
      <c r="O41" s="18">
        <f t="shared" si="3"/>
        <v>68</v>
      </c>
      <c r="P41" s="17"/>
    </row>
    <row r="42" spans="1:16" s="16" customFormat="1" ht="15" customHeight="1">
      <c r="A42" s="39"/>
      <c r="B42" s="17">
        <v>2004</v>
      </c>
      <c r="C42" s="18">
        <v>19</v>
      </c>
      <c r="D42" s="18">
        <v>4</v>
      </c>
      <c r="E42" s="18">
        <v>1</v>
      </c>
      <c r="F42" s="18"/>
      <c r="G42" s="18"/>
      <c r="H42" s="18"/>
      <c r="I42" s="18"/>
      <c r="J42" s="18"/>
      <c r="K42" s="18"/>
      <c r="L42" s="18">
        <f t="shared" si="0"/>
        <v>19</v>
      </c>
      <c r="M42" s="18">
        <f t="shared" si="1"/>
        <v>4</v>
      </c>
      <c r="N42" s="18">
        <f t="shared" si="2"/>
        <v>1</v>
      </c>
      <c r="O42" s="18">
        <f t="shared" si="3"/>
        <v>24</v>
      </c>
      <c r="P42" s="17"/>
    </row>
    <row r="43" spans="1:16" s="22" customFormat="1" ht="15" customHeight="1">
      <c r="A43" s="39"/>
      <c r="B43" s="19">
        <v>2005</v>
      </c>
      <c r="C43" s="20">
        <v>19</v>
      </c>
      <c r="D43" s="20">
        <v>6</v>
      </c>
      <c r="E43" s="20">
        <v>1</v>
      </c>
      <c r="F43" s="20"/>
      <c r="G43" s="20"/>
      <c r="H43" s="20"/>
      <c r="I43" s="20"/>
      <c r="J43" s="20"/>
      <c r="K43" s="20"/>
      <c r="L43" s="20">
        <f t="shared" si="0"/>
        <v>19</v>
      </c>
      <c r="M43" s="20">
        <f>D43+G43+J43</f>
        <v>6</v>
      </c>
      <c r="N43" s="20">
        <f>E43+H43+K43</f>
        <v>1</v>
      </c>
      <c r="O43" s="20">
        <f>SUM(L43:N43)</f>
        <v>26</v>
      </c>
      <c r="P43" s="19"/>
    </row>
    <row r="44" spans="1:16" s="16" customFormat="1" ht="15" customHeight="1">
      <c r="A44" s="39" t="s">
        <v>17</v>
      </c>
      <c r="B44" s="17">
        <v>2003</v>
      </c>
      <c r="C44" s="18">
        <v>0</v>
      </c>
      <c r="D44" s="18">
        <v>0</v>
      </c>
      <c r="E44" s="18">
        <v>0</v>
      </c>
      <c r="F44" s="18">
        <v>29</v>
      </c>
      <c r="G44" s="18">
        <v>0</v>
      </c>
      <c r="H44" s="18">
        <v>30</v>
      </c>
      <c r="I44" s="18">
        <v>0</v>
      </c>
      <c r="J44" s="18">
        <v>0</v>
      </c>
      <c r="K44" s="18">
        <v>0</v>
      </c>
      <c r="L44" s="18">
        <f t="shared" si="0"/>
        <v>29</v>
      </c>
      <c r="M44" s="18">
        <f t="shared" si="1"/>
        <v>0</v>
      </c>
      <c r="N44" s="18">
        <f t="shared" si="2"/>
        <v>30</v>
      </c>
      <c r="O44" s="18">
        <f t="shared" si="3"/>
        <v>59</v>
      </c>
      <c r="P44" s="17"/>
    </row>
    <row r="45" spans="1:16" s="16" customFormat="1" ht="15" customHeight="1">
      <c r="A45" s="39"/>
      <c r="B45" s="17">
        <v>2004</v>
      </c>
      <c r="C45" s="18">
        <v>0</v>
      </c>
      <c r="D45" s="18">
        <v>2</v>
      </c>
      <c r="E45" s="18">
        <v>0</v>
      </c>
      <c r="F45" s="18">
        <v>29</v>
      </c>
      <c r="G45" s="18">
        <v>0</v>
      </c>
      <c r="H45" s="18">
        <v>28</v>
      </c>
      <c r="I45" s="18">
        <v>0</v>
      </c>
      <c r="J45" s="18">
        <v>0</v>
      </c>
      <c r="K45" s="18">
        <v>0</v>
      </c>
      <c r="L45" s="18">
        <f t="shared" si="0"/>
        <v>29</v>
      </c>
      <c r="M45" s="18">
        <f t="shared" si="1"/>
        <v>2</v>
      </c>
      <c r="N45" s="18">
        <f t="shared" si="2"/>
        <v>28</v>
      </c>
      <c r="O45" s="18">
        <f t="shared" si="3"/>
        <v>59</v>
      </c>
      <c r="P45" s="17"/>
    </row>
    <row r="46" spans="1:16" s="21" customFormat="1" ht="15" customHeight="1">
      <c r="A46" s="39"/>
      <c r="B46" s="19">
        <v>2005</v>
      </c>
      <c r="C46" s="20">
        <v>1</v>
      </c>
      <c r="D46" s="20"/>
      <c r="E46" s="20">
        <v>1</v>
      </c>
      <c r="F46" s="20">
        <v>28</v>
      </c>
      <c r="G46" s="20">
        <v>5</v>
      </c>
      <c r="H46" s="20">
        <v>20</v>
      </c>
      <c r="I46" s="20"/>
      <c r="J46" s="20">
        <v>4</v>
      </c>
      <c r="K46" s="20"/>
      <c r="L46" s="20">
        <f t="shared" si="0"/>
        <v>29</v>
      </c>
      <c r="M46" s="20">
        <f>D46+G46+J46</f>
        <v>9</v>
      </c>
      <c r="N46" s="20">
        <f>E46+H46+K46</f>
        <v>21</v>
      </c>
      <c r="O46" s="20">
        <f>SUM(L46:N46)</f>
        <v>59</v>
      </c>
      <c r="P46" s="19"/>
    </row>
    <row r="47" spans="1:16" s="16" customFormat="1" ht="15" customHeight="1">
      <c r="A47" s="39" t="s">
        <v>18</v>
      </c>
      <c r="B47" s="17">
        <v>2003</v>
      </c>
      <c r="C47" s="18">
        <v>14</v>
      </c>
      <c r="D47" s="18"/>
      <c r="E47" s="18">
        <v>15</v>
      </c>
      <c r="F47" s="18">
        <v>5</v>
      </c>
      <c r="G47" s="18"/>
      <c r="H47" s="18">
        <v>13</v>
      </c>
      <c r="I47" s="18">
        <v>1</v>
      </c>
      <c r="J47" s="18"/>
      <c r="K47" s="18">
        <v>4</v>
      </c>
      <c r="L47" s="18">
        <f t="shared" si="0"/>
        <v>20</v>
      </c>
      <c r="M47" s="18">
        <f t="shared" si="1"/>
        <v>0</v>
      </c>
      <c r="N47" s="18">
        <f t="shared" si="2"/>
        <v>32</v>
      </c>
      <c r="O47" s="18">
        <f t="shared" si="3"/>
        <v>52</v>
      </c>
      <c r="P47" s="17"/>
    </row>
    <row r="48" spans="1:16" s="16" customFormat="1" ht="15" customHeight="1">
      <c r="A48" s="39"/>
      <c r="B48" s="17">
        <v>2004</v>
      </c>
      <c r="C48" s="18">
        <v>5</v>
      </c>
      <c r="D48" s="18"/>
      <c r="E48" s="18">
        <v>6</v>
      </c>
      <c r="F48" s="18">
        <v>2</v>
      </c>
      <c r="G48" s="18"/>
      <c r="H48" s="18">
        <v>4</v>
      </c>
      <c r="I48" s="18">
        <v>1</v>
      </c>
      <c r="J48" s="18"/>
      <c r="K48" s="18">
        <v>2</v>
      </c>
      <c r="L48" s="18">
        <f t="shared" si="0"/>
        <v>8</v>
      </c>
      <c r="M48" s="18">
        <f t="shared" si="1"/>
        <v>0</v>
      </c>
      <c r="N48" s="18">
        <f t="shared" si="2"/>
        <v>12</v>
      </c>
      <c r="O48" s="18">
        <f t="shared" si="3"/>
        <v>20</v>
      </c>
      <c r="P48" s="17"/>
    </row>
    <row r="49" spans="1:16" s="21" customFormat="1" ht="15" customHeight="1">
      <c r="A49" s="39"/>
      <c r="B49" s="19">
        <v>2005</v>
      </c>
      <c r="C49" s="20">
        <v>10</v>
      </c>
      <c r="D49" s="20"/>
      <c r="E49" s="20">
        <v>2</v>
      </c>
      <c r="F49" s="20">
        <v>6</v>
      </c>
      <c r="G49" s="20"/>
      <c r="H49" s="20">
        <v>6</v>
      </c>
      <c r="I49" s="20">
        <v>1</v>
      </c>
      <c r="J49" s="20"/>
      <c r="K49" s="20">
        <v>2</v>
      </c>
      <c r="L49" s="20">
        <f t="shared" si="0"/>
        <v>17</v>
      </c>
      <c r="M49" s="20">
        <f>D49+G49+J49</f>
        <v>0</v>
      </c>
      <c r="N49" s="20">
        <f>E49+H49+K49</f>
        <v>10</v>
      </c>
      <c r="O49" s="20">
        <f>SUM(L49:N49)</f>
        <v>27</v>
      </c>
      <c r="P49" s="19"/>
    </row>
    <row r="50" spans="1:16" s="16" customFormat="1" ht="15" customHeight="1">
      <c r="A50" s="39" t="s">
        <v>19</v>
      </c>
      <c r="B50" s="23">
        <v>2003</v>
      </c>
      <c r="C50" s="24"/>
      <c r="D50" s="24">
        <v>4</v>
      </c>
      <c r="E50" s="24"/>
      <c r="F50" s="24">
        <v>2</v>
      </c>
      <c r="G50" s="24"/>
      <c r="H50" s="24">
        <v>2</v>
      </c>
      <c r="I50" s="24"/>
      <c r="J50" s="24">
        <v>1</v>
      </c>
      <c r="K50" s="24"/>
      <c r="L50" s="24">
        <f t="shared" si="0"/>
        <v>2</v>
      </c>
      <c r="M50" s="24">
        <f t="shared" si="1"/>
        <v>5</v>
      </c>
      <c r="N50" s="24">
        <f t="shared" si="2"/>
        <v>2</v>
      </c>
      <c r="O50" s="18">
        <f t="shared" si="3"/>
        <v>9</v>
      </c>
      <c r="P50" s="17"/>
    </row>
    <row r="51" spans="1:16" s="21" customFormat="1" ht="15" customHeight="1">
      <c r="A51" s="39"/>
      <c r="B51" s="25">
        <v>2004</v>
      </c>
      <c r="C51" s="26"/>
      <c r="D51" s="26">
        <v>4</v>
      </c>
      <c r="E51" s="26"/>
      <c r="F51" s="26">
        <v>2</v>
      </c>
      <c r="G51" s="26"/>
      <c r="H51" s="26">
        <v>2</v>
      </c>
      <c r="I51" s="26"/>
      <c r="J51" s="26">
        <v>1</v>
      </c>
      <c r="K51" s="26"/>
      <c r="L51" s="26">
        <f t="shared" si="0"/>
        <v>2</v>
      </c>
      <c r="M51" s="26">
        <f t="shared" si="1"/>
        <v>5</v>
      </c>
      <c r="N51" s="26">
        <f t="shared" si="2"/>
        <v>2</v>
      </c>
      <c r="O51" s="18">
        <f t="shared" si="3"/>
        <v>9</v>
      </c>
      <c r="P51" s="19"/>
    </row>
    <row r="52" spans="1:16" s="21" customFormat="1" ht="15" customHeight="1">
      <c r="A52" s="39"/>
      <c r="B52" s="19">
        <v>2005</v>
      </c>
      <c r="C52" s="20"/>
      <c r="D52" s="20">
        <v>4</v>
      </c>
      <c r="E52" s="20"/>
      <c r="F52" s="20">
        <v>2</v>
      </c>
      <c r="G52" s="20"/>
      <c r="H52" s="20">
        <v>2</v>
      </c>
      <c r="I52" s="20"/>
      <c r="J52" s="20"/>
      <c r="K52" s="20">
        <v>1</v>
      </c>
      <c r="L52" s="20">
        <f t="shared" si="0"/>
        <v>2</v>
      </c>
      <c r="M52" s="20">
        <f>D52+G52+J52</f>
        <v>4</v>
      </c>
      <c r="N52" s="20">
        <f>E52+H52+K52</f>
        <v>3</v>
      </c>
      <c r="O52" s="20">
        <f>SUM(L52:N52)</f>
        <v>9</v>
      </c>
      <c r="P52" s="19"/>
    </row>
    <row r="53" spans="1:16" s="16" customFormat="1" ht="15" customHeight="1">
      <c r="A53" s="40" t="s">
        <v>3</v>
      </c>
      <c r="B53" s="23">
        <v>2003</v>
      </c>
      <c r="C53" s="24">
        <f aca="true" t="shared" si="4" ref="C53:N53">SUM(C5,C8,C11,C14,C17,C20,C23,C26,C29,C32,C35,C38,C41,C44,C47,C50)</f>
        <v>47</v>
      </c>
      <c r="D53" s="24">
        <f t="shared" si="4"/>
        <v>15</v>
      </c>
      <c r="E53" s="24">
        <f t="shared" si="4"/>
        <v>42</v>
      </c>
      <c r="F53" s="24">
        <f t="shared" si="4"/>
        <v>156</v>
      </c>
      <c r="G53" s="24">
        <f t="shared" si="4"/>
        <v>1</v>
      </c>
      <c r="H53" s="24">
        <f t="shared" si="4"/>
        <v>196</v>
      </c>
      <c r="I53" s="24">
        <f t="shared" si="4"/>
        <v>27</v>
      </c>
      <c r="J53" s="24">
        <f t="shared" si="4"/>
        <v>5</v>
      </c>
      <c r="K53" s="24">
        <f t="shared" si="4"/>
        <v>26</v>
      </c>
      <c r="L53" s="24">
        <f t="shared" si="4"/>
        <v>230</v>
      </c>
      <c r="M53" s="24">
        <f t="shared" si="4"/>
        <v>21</v>
      </c>
      <c r="N53" s="24">
        <f t="shared" si="4"/>
        <v>264</v>
      </c>
      <c r="O53" s="18">
        <f t="shared" si="3"/>
        <v>515</v>
      </c>
      <c r="P53" s="17"/>
    </row>
    <row r="54" spans="1:16" s="21" customFormat="1" ht="15" customHeight="1">
      <c r="A54" s="41"/>
      <c r="B54" s="25">
        <v>2004</v>
      </c>
      <c r="C54" s="24">
        <f aca="true" t="shared" si="5" ref="C54:N55">SUM(C6,C9,C12,C15,C18,C21,C24,C27,C30,C33,C36,C39,C42,C45,C48,C51)</f>
        <v>65</v>
      </c>
      <c r="D54" s="24">
        <f t="shared" si="5"/>
        <v>17</v>
      </c>
      <c r="E54" s="24">
        <f t="shared" si="5"/>
        <v>32</v>
      </c>
      <c r="F54" s="24">
        <f t="shared" si="5"/>
        <v>116</v>
      </c>
      <c r="G54" s="24">
        <f t="shared" si="5"/>
        <v>0</v>
      </c>
      <c r="H54" s="24">
        <f t="shared" si="5"/>
        <v>116</v>
      </c>
      <c r="I54" s="24">
        <f t="shared" si="5"/>
        <v>15</v>
      </c>
      <c r="J54" s="24">
        <f t="shared" si="5"/>
        <v>11</v>
      </c>
      <c r="K54" s="24">
        <f t="shared" si="5"/>
        <v>31</v>
      </c>
      <c r="L54" s="24">
        <f t="shared" si="5"/>
        <v>196</v>
      </c>
      <c r="M54" s="24">
        <f t="shared" si="5"/>
        <v>28</v>
      </c>
      <c r="N54" s="24">
        <f t="shared" si="5"/>
        <v>179</v>
      </c>
      <c r="O54" s="18">
        <f t="shared" si="3"/>
        <v>403</v>
      </c>
      <c r="P54" s="19"/>
    </row>
    <row r="55" spans="1:16" s="21" customFormat="1" ht="15" customHeight="1">
      <c r="A55" s="42"/>
      <c r="B55" s="25">
        <v>2005</v>
      </c>
      <c r="C55" s="24">
        <f t="shared" si="5"/>
        <v>61</v>
      </c>
      <c r="D55" s="24">
        <f t="shared" si="5"/>
        <v>31</v>
      </c>
      <c r="E55" s="24">
        <f t="shared" si="5"/>
        <v>27</v>
      </c>
      <c r="F55" s="24">
        <f t="shared" si="5"/>
        <v>130</v>
      </c>
      <c r="G55" s="24">
        <f t="shared" si="5"/>
        <v>5</v>
      </c>
      <c r="H55" s="24">
        <f t="shared" si="5"/>
        <v>118</v>
      </c>
      <c r="I55" s="24">
        <f t="shared" si="5"/>
        <v>18</v>
      </c>
      <c r="J55" s="24">
        <f t="shared" si="5"/>
        <v>17</v>
      </c>
      <c r="K55" s="24">
        <f t="shared" si="5"/>
        <v>24</v>
      </c>
      <c r="L55" s="24">
        <f t="shared" si="5"/>
        <v>209</v>
      </c>
      <c r="M55" s="24">
        <f t="shared" si="5"/>
        <v>53</v>
      </c>
      <c r="N55" s="24">
        <f t="shared" si="5"/>
        <v>169</v>
      </c>
      <c r="O55" s="18">
        <f>L55+M55+N55</f>
        <v>431</v>
      </c>
      <c r="P55" s="19"/>
    </row>
    <row r="56" s="21" customFormat="1" ht="19.5" customHeight="1"/>
  </sheetData>
  <mergeCells count="2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5:A7"/>
    <mergeCell ref="A53:A55"/>
    <mergeCell ref="A1:P1"/>
    <mergeCell ref="I3:K3"/>
    <mergeCell ref="F3:H3"/>
    <mergeCell ref="C3:E3"/>
    <mergeCell ref="P3:P4"/>
    <mergeCell ref="A3:A4"/>
    <mergeCell ref="L3:O3"/>
    <mergeCell ref="B3:B4"/>
  </mergeCells>
  <printOptions/>
  <pageMargins left="0.7" right="0.45" top="0.84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showZeros="0" tabSelected="1" workbookViewId="0" topLeftCell="A1">
      <selection activeCell="B2" sqref="B2"/>
    </sheetView>
  </sheetViews>
  <sheetFormatPr defaultColWidth="8.88671875" defaultRowHeight="13.5"/>
  <cols>
    <col min="1" max="1" width="8.4453125" style="2" customWidth="1"/>
    <col min="2" max="2" width="10.3359375" style="2" customWidth="1"/>
    <col min="3" max="3" width="10.5546875" style="2" customWidth="1"/>
    <col min="4" max="4" width="9.77734375" style="2" customWidth="1"/>
    <col min="5" max="5" width="10.5546875" style="2" customWidth="1"/>
    <col min="6" max="6" width="10.3359375" style="2" customWidth="1"/>
    <col min="7" max="7" width="14.10546875" style="2" customWidth="1"/>
    <col min="8" max="16384" width="8.88671875" style="2" customWidth="1"/>
  </cols>
  <sheetData>
    <row r="1" spans="1:7" s="3" customFormat="1" ht="29.25" customHeight="1">
      <c r="A1" s="34" t="s">
        <v>31</v>
      </c>
      <c r="B1" s="34"/>
      <c r="C1" s="34"/>
      <c r="D1" s="34"/>
      <c r="E1" s="34"/>
      <c r="F1" s="34"/>
      <c r="G1" s="34"/>
    </row>
    <row r="2" s="3" customFormat="1" ht="13.5" customHeight="1"/>
    <row r="3" spans="1:7" s="3" customFormat="1" ht="17.25" customHeight="1">
      <c r="A3" s="5" t="s">
        <v>22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</row>
    <row r="4" spans="1:7" s="8" customFormat="1" ht="13.5" customHeight="1">
      <c r="A4" s="35" t="s">
        <v>34</v>
      </c>
      <c r="B4" s="6">
        <v>2003</v>
      </c>
      <c r="C4" s="7">
        <v>15</v>
      </c>
      <c r="D4" s="7">
        <v>18</v>
      </c>
      <c r="E4" s="7">
        <v>25</v>
      </c>
      <c r="F4" s="7">
        <f aca="true" t="shared" si="0" ref="F4:F50">C4+D4+E4</f>
        <v>58</v>
      </c>
      <c r="G4" s="6"/>
    </row>
    <row r="5" spans="1:7" s="8" customFormat="1" ht="13.5" customHeight="1">
      <c r="A5" s="36"/>
      <c r="B5" s="6">
        <v>2004</v>
      </c>
      <c r="C5" s="7">
        <v>27</v>
      </c>
      <c r="D5" s="7">
        <v>28</v>
      </c>
      <c r="E5" s="7">
        <v>25</v>
      </c>
      <c r="F5" s="7">
        <f t="shared" si="0"/>
        <v>80</v>
      </c>
      <c r="G5" s="6"/>
    </row>
    <row r="6" spans="1:7" s="12" customFormat="1" ht="13.5" customHeight="1">
      <c r="A6" s="37"/>
      <c r="B6" s="10">
        <v>2005</v>
      </c>
      <c r="C6" s="11">
        <v>33</v>
      </c>
      <c r="D6" s="11">
        <v>22</v>
      </c>
      <c r="E6" s="11">
        <v>25</v>
      </c>
      <c r="F6" s="11">
        <f t="shared" si="0"/>
        <v>80</v>
      </c>
      <c r="G6" s="10"/>
    </row>
    <row r="7" spans="1:7" s="8" customFormat="1" ht="13.5" customHeight="1">
      <c r="A7" s="35" t="s">
        <v>35</v>
      </c>
      <c r="B7" s="6">
        <v>2003</v>
      </c>
      <c r="C7" s="7">
        <v>6</v>
      </c>
      <c r="D7" s="7">
        <v>6</v>
      </c>
      <c r="E7" s="7">
        <v>15</v>
      </c>
      <c r="F7" s="7">
        <f t="shared" si="0"/>
        <v>27</v>
      </c>
      <c r="G7" s="6"/>
    </row>
    <row r="8" spans="1:7" s="8" customFormat="1" ht="13.5" customHeight="1">
      <c r="A8" s="36"/>
      <c r="B8" s="6">
        <v>2004</v>
      </c>
      <c r="C8" s="7">
        <v>9</v>
      </c>
      <c r="D8" s="7">
        <v>9</v>
      </c>
      <c r="E8" s="7">
        <v>9</v>
      </c>
      <c r="F8" s="7">
        <f t="shared" si="0"/>
        <v>27</v>
      </c>
      <c r="G8" s="6"/>
    </row>
    <row r="9" spans="1:7" s="12" customFormat="1" ht="13.5" customHeight="1">
      <c r="A9" s="37"/>
      <c r="B9" s="10">
        <v>2005</v>
      </c>
      <c r="C9" s="11">
        <v>9</v>
      </c>
      <c r="D9" s="11">
        <v>9</v>
      </c>
      <c r="E9" s="11">
        <v>12</v>
      </c>
      <c r="F9" s="11">
        <f t="shared" si="0"/>
        <v>30</v>
      </c>
      <c r="G9" s="10"/>
    </row>
    <row r="10" spans="1:7" s="8" customFormat="1" ht="13.5" customHeight="1">
      <c r="A10" s="35" t="s">
        <v>36</v>
      </c>
      <c r="B10" s="6">
        <v>2003</v>
      </c>
      <c r="C10" s="7">
        <v>9</v>
      </c>
      <c r="D10" s="7">
        <v>4</v>
      </c>
      <c r="E10" s="7">
        <v>5</v>
      </c>
      <c r="F10" s="7">
        <f t="shared" si="0"/>
        <v>18</v>
      </c>
      <c r="G10" s="6"/>
    </row>
    <row r="11" spans="1:7" s="8" customFormat="1" ht="13.5" customHeight="1">
      <c r="A11" s="36"/>
      <c r="B11" s="6">
        <v>2004</v>
      </c>
      <c r="C11" s="7">
        <v>7</v>
      </c>
      <c r="D11" s="7">
        <v>4</v>
      </c>
      <c r="E11" s="7">
        <v>5</v>
      </c>
      <c r="F11" s="7">
        <f t="shared" si="0"/>
        <v>16</v>
      </c>
      <c r="G11" s="6"/>
    </row>
    <row r="12" spans="1:7" s="12" customFormat="1" ht="13.5" customHeight="1">
      <c r="A12" s="37"/>
      <c r="B12" s="10">
        <v>2005</v>
      </c>
      <c r="C12" s="11">
        <v>2</v>
      </c>
      <c r="D12" s="11">
        <v>10</v>
      </c>
      <c r="E12" s="11">
        <v>4</v>
      </c>
      <c r="F12" s="11">
        <f t="shared" si="0"/>
        <v>16</v>
      </c>
      <c r="G12" s="10"/>
    </row>
    <row r="13" spans="1:7" s="8" customFormat="1" ht="13.5" customHeight="1">
      <c r="A13" s="35" t="s">
        <v>37</v>
      </c>
      <c r="B13" s="6">
        <v>2003</v>
      </c>
      <c r="C13" s="7">
        <v>5</v>
      </c>
      <c r="D13" s="7">
        <v>3</v>
      </c>
      <c r="E13" s="7">
        <v>10</v>
      </c>
      <c r="F13" s="7">
        <f t="shared" si="0"/>
        <v>18</v>
      </c>
      <c r="G13" s="6"/>
    </row>
    <row r="14" spans="1:7" s="8" customFormat="1" ht="13.5" customHeight="1">
      <c r="A14" s="36"/>
      <c r="B14" s="6">
        <v>2004</v>
      </c>
      <c r="C14" s="7">
        <v>2</v>
      </c>
      <c r="D14" s="7">
        <v>6</v>
      </c>
      <c r="E14" s="7">
        <v>7</v>
      </c>
      <c r="F14" s="7">
        <f t="shared" si="0"/>
        <v>15</v>
      </c>
      <c r="G14" s="6"/>
    </row>
    <row r="15" spans="1:7" s="12" customFormat="1" ht="13.5" customHeight="1">
      <c r="A15" s="37"/>
      <c r="B15" s="10">
        <v>2005</v>
      </c>
      <c r="C15" s="11">
        <v>2</v>
      </c>
      <c r="D15" s="11">
        <v>7</v>
      </c>
      <c r="E15" s="11">
        <v>9</v>
      </c>
      <c r="F15" s="11">
        <f t="shared" si="0"/>
        <v>18</v>
      </c>
      <c r="G15" s="10"/>
    </row>
    <row r="16" spans="1:7" s="8" customFormat="1" ht="13.5" customHeight="1">
      <c r="A16" s="35" t="s">
        <v>38</v>
      </c>
      <c r="B16" s="6">
        <v>2003</v>
      </c>
      <c r="C16" s="7">
        <v>2</v>
      </c>
      <c r="D16" s="7">
        <v>4</v>
      </c>
      <c r="E16" s="7">
        <v>7</v>
      </c>
      <c r="F16" s="7">
        <f t="shared" si="0"/>
        <v>13</v>
      </c>
      <c r="G16" s="6"/>
    </row>
    <row r="17" spans="1:7" s="8" customFormat="1" ht="13.5" customHeight="1">
      <c r="A17" s="36"/>
      <c r="B17" s="6">
        <v>2004</v>
      </c>
      <c r="C17" s="7">
        <v>7</v>
      </c>
      <c r="D17" s="7">
        <v>7</v>
      </c>
      <c r="E17" s="7">
        <v>8</v>
      </c>
      <c r="F17" s="7">
        <f t="shared" si="0"/>
        <v>22</v>
      </c>
      <c r="G17" s="6"/>
    </row>
    <row r="18" spans="1:7" s="12" customFormat="1" ht="13.5" customHeight="1">
      <c r="A18" s="37"/>
      <c r="B18" s="10">
        <v>2005</v>
      </c>
      <c r="C18" s="11">
        <v>10</v>
      </c>
      <c r="D18" s="11">
        <v>8</v>
      </c>
      <c r="E18" s="11">
        <v>4</v>
      </c>
      <c r="F18" s="11">
        <f t="shared" si="0"/>
        <v>22</v>
      </c>
      <c r="G18" s="10"/>
    </row>
    <row r="19" spans="1:7" s="8" customFormat="1" ht="13.5" customHeight="1">
      <c r="A19" s="35" t="s">
        <v>39</v>
      </c>
      <c r="B19" s="6">
        <v>2003</v>
      </c>
      <c r="C19" s="7">
        <v>6</v>
      </c>
      <c r="D19" s="7">
        <v>4</v>
      </c>
      <c r="E19" s="7">
        <v>3</v>
      </c>
      <c r="F19" s="7">
        <f t="shared" si="0"/>
        <v>13</v>
      </c>
      <c r="G19" s="6"/>
    </row>
    <row r="20" spans="1:7" s="8" customFormat="1" ht="13.5" customHeight="1">
      <c r="A20" s="36"/>
      <c r="B20" s="6">
        <v>2004</v>
      </c>
      <c r="C20" s="7">
        <v>6</v>
      </c>
      <c r="D20" s="7">
        <v>4</v>
      </c>
      <c r="E20" s="7">
        <v>3</v>
      </c>
      <c r="F20" s="7">
        <f t="shared" si="0"/>
        <v>13</v>
      </c>
      <c r="G20" s="6"/>
    </row>
    <row r="21" spans="1:7" s="12" customFormat="1" ht="13.5" customHeight="1">
      <c r="A21" s="37"/>
      <c r="B21" s="10">
        <v>2005</v>
      </c>
      <c r="C21" s="11">
        <v>6</v>
      </c>
      <c r="D21" s="11">
        <v>4</v>
      </c>
      <c r="E21" s="11">
        <v>3</v>
      </c>
      <c r="F21" s="11">
        <f t="shared" si="0"/>
        <v>13</v>
      </c>
      <c r="G21" s="10"/>
    </row>
    <row r="22" spans="1:7" s="8" customFormat="1" ht="13.5" customHeight="1">
      <c r="A22" s="35" t="s">
        <v>40</v>
      </c>
      <c r="B22" s="6">
        <v>2003</v>
      </c>
      <c r="C22" s="7">
        <v>2</v>
      </c>
      <c r="D22" s="7">
        <v>1</v>
      </c>
      <c r="E22" s="7">
        <v>1</v>
      </c>
      <c r="F22" s="7">
        <f t="shared" si="0"/>
        <v>4</v>
      </c>
      <c r="G22" s="6"/>
    </row>
    <row r="23" spans="1:7" s="8" customFormat="1" ht="13.5" customHeight="1">
      <c r="A23" s="36"/>
      <c r="B23" s="6">
        <v>2004</v>
      </c>
      <c r="C23" s="7">
        <v>2</v>
      </c>
      <c r="D23" s="7">
        <v>1</v>
      </c>
      <c r="E23" s="7">
        <v>1</v>
      </c>
      <c r="F23" s="7">
        <f t="shared" si="0"/>
        <v>4</v>
      </c>
      <c r="G23" s="6"/>
    </row>
    <row r="24" spans="1:7" s="12" customFormat="1" ht="13.5" customHeight="1">
      <c r="A24" s="37"/>
      <c r="B24" s="10">
        <v>2005</v>
      </c>
      <c r="C24" s="11">
        <v>3</v>
      </c>
      <c r="D24" s="11">
        <v>0</v>
      </c>
      <c r="E24" s="11">
        <v>1</v>
      </c>
      <c r="F24" s="11">
        <f t="shared" si="0"/>
        <v>4</v>
      </c>
      <c r="G24" s="10"/>
    </row>
    <row r="25" spans="1:7" s="8" customFormat="1" ht="13.5" customHeight="1">
      <c r="A25" s="35" t="s">
        <v>41</v>
      </c>
      <c r="B25" s="6">
        <v>2003</v>
      </c>
      <c r="C25" s="7">
        <v>34</v>
      </c>
      <c r="D25" s="7">
        <v>22</v>
      </c>
      <c r="E25" s="7">
        <v>24</v>
      </c>
      <c r="F25" s="7">
        <f t="shared" si="0"/>
        <v>80</v>
      </c>
      <c r="G25" s="6"/>
    </row>
    <row r="26" spans="1:7" s="8" customFormat="1" ht="13.5" customHeight="1">
      <c r="A26" s="36"/>
      <c r="B26" s="6">
        <v>2004</v>
      </c>
      <c r="C26" s="7">
        <v>15</v>
      </c>
      <c r="D26" s="7">
        <v>10</v>
      </c>
      <c r="E26" s="7">
        <v>9</v>
      </c>
      <c r="F26" s="7">
        <f t="shared" si="0"/>
        <v>34</v>
      </c>
      <c r="G26" s="6"/>
    </row>
    <row r="27" spans="1:7" s="12" customFormat="1" ht="13.5" customHeight="1">
      <c r="A27" s="37"/>
      <c r="B27" s="10">
        <v>2005</v>
      </c>
      <c r="C27" s="11">
        <v>40</v>
      </c>
      <c r="D27" s="11">
        <v>30</v>
      </c>
      <c r="E27" s="11">
        <v>30</v>
      </c>
      <c r="F27" s="11">
        <f t="shared" si="0"/>
        <v>100</v>
      </c>
      <c r="G27" s="10"/>
    </row>
    <row r="28" spans="1:7" s="8" customFormat="1" ht="13.5" customHeight="1">
      <c r="A28" s="35" t="s">
        <v>42</v>
      </c>
      <c r="B28" s="6">
        <v>2003</v>
      </c>
      <c r="C28" s="7">
        <v>17</v>
      </c>
      <c r="D28" s="7">
        <v>10</v>
      </c>
      <c r="E28" s="7">
        <v>4</v>
      </c>
      <c r="F28" s="7">
        <f t="shared" si="0"/>
        <v>31</v>
      </c>
      <c r="G28" s="6"/>
    </row>
    <row r="29" spans="1:7" s="8" customFormat="1" ht="13.5" customHeight="1">
      <c r="A29" s="36"/>
      <c r="B29" s="6">
        <v>2004</v>
      </c>
      <c r="C29" s="7">
        <v>17</v>
      </c>
      <c r="D29" s="7">
        <v>8</v>
      </c>
      <c r="E29" s="7">
        <v>6</v>
      </c>
      <c r="F29" s="7">
        <f t="shared" si="0"/>
        <v>31</v>
      </c>
      <c r="G29" s="6"/>
    </row>
    <row r="30" spans="1:7" s="12" customFormat="1" ht="13.5" customHeight="1">
      <c r="A30" s="37"/>
      <c r="B30" s="10">
        <v>2005</v>
      </c>
      <c r="C30" s="11">
        <v>20</v>
      </c>
      <c r="D30" s="11">
        <v>20</v>
      </c>
      <c r="E30" s="11">
        <v>6</v>
      </c>
      <c r="F30" s="11">
        <f t="shared" si="0"/>
        <v>46</v>
      </c>
      <c r="G30" s="10"/>
    </row>
    <row r="31" spans="1:7" s="8" customFormat="1" ht="13.5" customHeight="1">
      <c r="A31" s="35" t="s">
        <v>43</v>
      </c>
      <c r="B31" s="6">
        <v>2003</v>
      </c>
      <c r="C31" s="7">
        <v>8</v>
      </c>
      <c r="D31" s="7">
        <v>11</v>
      </c>
      <c r="E31" s="7">
        <v>3</v>
      </c>
      <c r="F31" s="7">
        <f t="shared" si="0"/>
        <v>22</v>
      </c>
      <c r="G31" s="6"/>
    </row>
    <row r="32" spans="1:7" s="8" customFormat="1" ht="13.5" customHeight="1">
      <c r="A32" s="36"/>
      <c r="B32" s="6">
        <v>2004</v>
      </c>
      <c r="C32" s="7">
        <v>9</v>
      </c>
      <c r="D32" s="7">
        <v>12</v>
      </c>
      <c r="E32" s="7">
        <v>1</v>
      </c>
      <c r="F32" s="7">
        <f t="shared" si="0"/>
        <v>22</v>
      </c>
      <c r="G32" s="6"/>
    </row>
    <row r="33" spans="1:7" s="12" customFormat="1" ht="13.5" customHeight="1">
      <c r="A33" s="37"/>
      <c r="B33" s="10">
        <v>2005</v>
      </c>
      <c r="C33" s="11">
        <v>14</v>
      </c>
      <c r="D33" s="11">
        <v>14</v>
      </c>
      <c r="E33" s="11">
        <v>2</v>
      </c>
      <c r="F33" s="11">
        <f>C33+D33+E33</f>
        <v>30</v>
      </c>
      <c r="G33" s="10"/>
    </row>
    <row r="34" spans="1:7" s="8" customFormat="1" ht="13.5" customHeight="1">
      <c r="A34" s="45" t="s">
        <v>44</v>
      </c>
      <c r="B34" s="10">
        <v>2003</v>
      </c>
      <c r="C34" s="11">
        <v>13</v>
      </c>
      <c r="D34" s="11">
        <v>6</v>
      </c>
      <c r="E34" s="11">
        <v>5</v>
      </c>
      <c r="F34" s="11">
        <f t="shared" si="0"/>
        <v>24</v>
      </c>
      <c r="G34" s="6"/>
    </row>
    <row r="35" spans="1:7" s="8" customFormat="1" ht="13.5" customHeight="1">
      <c r="A35" s="46"/>
      <c r="B35" s="10">
        <v>2004</v>
      </c>
      <c r="C35" s="11">
        <v>34</v>
      </c>
      <c r="D35" s="11">
        <v>20</v>
      </c>
      <c r="E35" s="11">
        <v>8</v>
      </c>
      <c r="F35" s="11">
        <f t="shared" si="0"/>
        <v>62</v>
      </c>
      <c r="G35" s="6"/>
    </row>
    <row r="36" spans="1:7" s="12" customFormat="1" ht="13.5" customHeight="1">
      <c r="A36" s="47"/>
      <c r="B36" s="10">
        <v>2005</v>
      </c>
      <c r="C36" s="11">
        <v>45</v>
      </c>
      <c r="D36" s="11">
        <v>23</v>
      </c>
      <c r="E36" s="11">
        <v>10</v>
      </c>
      <c r="F36" s="11">
        <f>SUM(C36:E36)</f>
        <v>78</v>
      </c>
      <c r="G36" s="10"/>
    </row>
    <row r="37" spans="1:7" s="8" customFormat="1" ht="13.5" customHeight="1">
      <c r="A37" s="35" t="s">
        <v>45</v>
      </c>
      <c r="B37" s="6">
        <v>2003</v>
      </c>
      <c r="C37" s="7">
        <v>15</v>
      </c>
      <c r="D37" s="7">
        <v>15</v>
      </c>
      <c r="E37" s="7">
        <v>6</v>
      </c>
      <c r="F37" s="7">
        <f t="shared" si="0"/>
        <v>36</v>
      </c>
      <c r="G37" s="6"/>
    </row>
    <row r="38" spans="1:7" s="8" customFormat="1" ht="13.5" customHeight="1">
      <c r="A38" s="36"/>
      <c r="B38" s="6">
        <v>2004</v>
      </c>
      <c r="C38" s="7">
        <v>18</v>
      </c>
      <c r="D38" s="7">
        <v>12</v>
      </c>
      <c r="E38" s="7">
        <v>6</v>
      </c>
      <c r="F38" s="7">
        <f t="shared" si="0"/>
        <v>36</v>
      </c>
      <c r="G38" s="6"/>
    </row>
    <row r="39" spans="1:7" s="12" customFormat="1" ht="13.5" customHeight="1">
      <c r="A39" s="37"/>
      <c r="B39" s="10">
        <v>2005</v>
      </c>
      <c r="C39" s="11">
        <v>15</v>
      </c>
      <c r="D39" s="11">
        <v>10</v>
      </c>
      <c r="E39" s="11">
        <v>11</v>
      </c>
      <c r="F39" s="11">
        <f>C39+D39+E39</f>
        <v>36</v>
      </c>
      <c r="G39" s="10"/>
    </row>
    <row r="40" spans="1:7" s="8" customFormat="1" ht="13.5" customHeight="1">
      <c r="A40" s="35" t="s">
        <v>33</v>
      </c>
      <c r="B40" s="6">
        <v>2003</v>
      </c>
      <c r="C40" s="7">
        <v>11</v>
      </c>
      <c r="D40" s="7">
        <v>5</v>
      </c>
      <c r="E40" s="7">
        <v>5</v>
      </c>
      <c r="F40" s="7">
        <f t="shared" si="0"/>
        <v>21</v>
      </c>
      <c r="G40" s="6"/>
    </row>
    <row r="41" spans="1:7" s="8" customFormat="1" ht="13.5" customHeight="1">
      <c r="A41" s="36"/>
      <c r="B41" s="6">
        <v>2004</v>
      </c>
      <c r="C41" s="7">
        <v>14</v>
      </c>
      <c r="D41" s="7">
        <v>8</v>
      </c>
      <c r="E41" s="7">
        <v>5</v>
      </c>
      <c r="F41" s="7">
        <f t="shared" si="0"/>
        <v>27</v>
      </c>
      <c r="G41" s="6"/>
    </row>
    <row r="42" spans="1:7" s="12" customFormat="1" ht="13.5" customHeight="1">
      <c r="A42" s="37"/>
      <c r="B42" s="10">
        <v>2005</v>
      </c>
      <c r="C42" s="11">
        <v>14</v>
      </c>
      <c r="D42" s="11">
        <v>4</v>
      </c>
      <c r="E42" s="11">
        <v>3</v>
      </c>
      <c r="F42" s="11">
        <f>C42+D42+E42</f>
        <v>21</v>
      </c>
      <c r="G42" s="10"/>
    </row>
    <row r="43" spans="1:7" s="8" customFormat="1" ht="13.5" customHeight="1">
      <c r="A43" s="35" t="s">
        <v>32</v>
      </c>
      <c r="B43" s="6">
        <v>2003</v>
      </c>
      <c r="C43" s="7">
        <v>23</v>
      </c>
      <c r="D43" s="7">
        <v>16</v>
      </c>
      <c r="E43" s="7">
        <v>8</v>
      </c>
      <c r="F43" s="7">
        <f t="shared" si="0"/>
        <v>47</v>
      </c>
      <c r="G43" s="6"/>
    </row>
    <row r="44" spans="1:7" s="8" customFormat="1" ht="13.5" customHeight="1">
      <c r="A44" s="36"/>
      <c r="B44" s="6">
        <v>2004</v>
      </c>
      <c r="C44" s="7">
        <v>23</v>
      </c>
      <c r="D44" s="7">
        <v>16</v>
      </c>
      <c r="E44" s="7">
        <v>8</v>
      </c>
      <c r="F44" s="7">
        <f t="shared" si="0"/>
        <v>47</v>
      </c>
      <c r="G44" s="6"/>
    </row>
    <row r="45" spans="1:7" s="12" customFormat="1" ht="13.5" customHeight="1">
      <c r="A45" s="37"/>
      <c r="B45" s="10">
        <v>2005</v>
      </c>
      <c r="C45" s="11">
        <v>23</v>
      </c>
      <c r="D45" s="11">
        <v>16</v>
      </c>
      <c r="E45" s="11">
        <v>8</v>
      </c>
      <c r="F45" s="11">
        <f>C45+D45+E45</f>
        <v>47</v>
      </c>
      <c r="G45" s="10"/>
    </row>
    <row r="46" spans="1:7" s="8" customFormat="1" ht="13.5" customHeight="1">
      <c r="A46" s="35" t="s">
        <v>46</v>
      </c>
      <c r="B46" s="6">
        <v>2003</v>
      </c>
      <c r="C46" s="7">
        <v>10</v>
      </c>
      <c r="D46" s="7">
        <v>14</v>
      </c>
      <c r="E46" s="7">
        <v>18</v>
      </c>
      <c r="F46" s="7">
        <f t="shared" si="0"/>
        <v>42</v>
      </c>
      <c r="G46" s="6"/>
    </row>
    <row r="47" spans="1:7" s="8" customFormat="1" ht="13.5" customHeight="1">
      <c r="A47" s="36"/>
      <c r="B47" s="6">
        <v>2004</v>
      </c>
      <c r="C47" s="7">
        <v>8</v>
      </c>
      <c r="D47" s="7">
        <v>14</v>
      </c>
      <c r="E47" s="7">
        <v>12</v>
      </c>
      <c r="F47" s="7">
        <f t="shared" si="0"/>
        <v>34</v>
      </c>
      <c r="G47" s="6"/>
    </row>
    <row r="48" spans="1:7" s="1" customFormat="1" ht="13.5" customHeight="1">
      <c r="A48" s="37"/>
      <c r="B48" s="10">
        <v>2005</v>
      </c>
      <c r="C48" s="13">
        <v>12</v>
      </c>
      <c r="D48" s="13">
        <v>12</v>
      </c>
      <c r="E48" s="13">
        <v>12</v>
      </c>
      <c r="F48" s="11">
        <f>SUM(C48:E48)</f>
        <v>36</v>
      </c>
      <c r="G48" s="14"/>
    </row>
    <row r="49" spans="1:7" s="8" customFormat="1" ht="13.5" customHeight="1">
      <c r="A49" s="35" t="s">
        <v>47</v>
      </c>
      <c r="B49" s="6">
        <v>2003</v>
      </c>
      <c r="C49" s="7">
        <v>3</v>
      </c>
      <c r="D49" s="7">
        <v>3</v>
      </c>
      <c r="E49" s="7">
        <v>3</v>
      </c>
      <c r="F49" s="7">
        <f t="shared" si="0"/>
        <v>9</v>
      </c>
      <c r="G49" s="6"/>
    </row>
    <row r="50" spans="1:7" s="8" customFormat="1" ht="13.5" customHeight="1">
      <c r="A50" s="36"/>
      <c r="B50" s="6">
        <v>2004</v>
      </c>
      <c r="C50" s="7">
        <v>3</v>
      </c>
      <c r="D50" s="7">
        <v>3</v>
      </c>
      <c r="E50" s="7">
        <v>3</v>
      </c>
      <c r="F50" s="7">
        <f t="shared" si="0"/>
        <v>9</v>
      </c>
      <c r="G50" s="6"/>
    </row>
    <row r="51" spans="1:7" s="12" customFormat="1" ht="13.5" customHeight="1">
      <c r="A51" s="37"/>
      <c r="B51" s="10">
        <v>2005</v>
      </c>
      <c r="C51" s="11">
        <v>3</v>
      </c>
      <c r="D51" s="11">
        <v>3</v>
      </c>
      <c r="E51" s="11">
        <v>3</v>
      </c>
      <c r="F51" s="11">
        <f>C51+D51+E51</f>
        <v>9</v>
      </c>
      <c r="G51" s="10"/>
    </row>
    <row r="52" spans="1:7" s="8" customFormat="1" ht="13.5" customHeight="1">
      <c r="A52" s="35" t="s">
        <v>48</v>
      </c>
      <c r="B52" s="6">
        <v>2003</v>
      </c>
      <c r="C52" s="7">
        <f aca="true" t="shared" si="1" ref="C52:F54">SUM(C4,C7,C10,C13,C16,C19,C22,C25,C28,C31,C34,C37,C40,C43,C46,C49)</f>
        <v>179</v>
      </c>
      <c r="D52" s="7">
        <f t="shared" si="1"/>
        <v>142</v>
      </c>
      <c r="E52" s="7">
        <f t="shared" si="1"/>
        <v>142</v>
      </c>
      <c r="F52" s="7">
        <f t="shared" si="1"/>
        <v>463</v>
      </c>
      <c r="G52" s="6"/>
    </row>
    <row r="53" spans="1:7" s="8" customFormat="1" ht="13.5" customHeight="1">
      <c r="A53" s="36"/>
      <c r="B53" s="6">
        <v>2004</v>
      </c>
      <c r="C53" s="7">
        <f t="shared" si="1"/>
        <v>201</v>
      </c>
      <c r="D53" s="7">
        <f t="shared" si="1"/>
        <v>162</v>
      </c>
      <c r="E53" s="7">
        <f t="shared" si="1"/>
        <v>116</v>
      </c>
      <c r="F53" s="7">
        <f t="shared" si="1"/>
        <v>479</v>
      </c>
      <c r="G53" s="6"/>
    </row>
    <row r="54" spans="1:7" s="8" customFormat="1" ht="13.5" customHeight="1">
      <c r="A54" s="37"/>
      <c r="B54" s="6">
        <v>2005</v>
      </c>
      <c r="C54" s="7">
        <f t="shared" si="1"/>
        <v>251</v>
      </c>
      <c r="D54" s="7">
        <f t="shared" si="1"/>
        <v>192</v>
      </c>
      <c r="E54" s="7">
        <f t="shared" si="1"/>
        <v>143</v>
      </c>
      <c r="F54" s="7">
        <f t="shared" si="1"/>
        <v>586</v>
      </c>
      <c r="G54" s="6"/>
    </row>
  </sheetData>
  <mergeCells count="18">
    <mergeCell ref="A37:A39"/>
    <mergeCell ref="A40:A42"/>
    <mergeCell ref="A43:A45"/>
    <mergeCell ref="A46:A48"/>
    <mergeCell ref="A25:A27"/>
    <mergeCell ref="A28:A30"/>
    <mergeCell ref="A31:A33"/>
    <mergeCell ref="A34:A36"/>
    <mergeCell ref="A49:A51"/>
    <mergeCell ref="A52:A54"/>
    <mergeCell ref="A1:G1"/>
    <mergeCell ref="A4:A6"/>
    <mergeCell ref="A7:A9"/>
    <mergeCell ref="A10:A12"/>
    <mergeCell ref="A13:A15"/>
    <mergeCell ref="A16:A18"/>
    <mergeCell ref="A19:A21"/>
    <mergeCell ref="A22:A24"/>
  </mergeCells>
  <printOptions/>
  <pageMargins left="0.82" right="0.66" top="0.69" bottom="0.39" header="0.5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zcp</dc:creator>
  <cp:keywords/>
  <dc:description/>
  <cp:lastModifiedBy>교수님</cp:lastModifiedBy>
  <cp:lastPrinted>2005-09-15T11:26:12Z</cp:lastPrinted>
  <dcterms:created xsi:type="dcterms:W3CDTF">2005-09-08T06:21:17Z</dcterms:created>
  <dcterms:modified xsi:type="dcterms:W3CDTF">2005-09-16T02:33:57Z</dcterms:modified>
  <cp:category/>
  <cp:version/>
  <cp:contentType/>
  <cp:contentStatus/>
</cp:coreProperties>
</file>